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61" firstSheet="1" activeTab="12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8" r:id="rId10"/>
    <sheet name="10" sheetId="13" r:id="rId11"/>
    <sheet name="11" sheetId="12" r:id="rId12"/>
    <sheet name="12" sheetId="17" r:id="rId13"/>
  </sheets>
  <definedNames>
    <definedName name="_xlnm._FilterDatabase" localSheetId="11" hidden="1">'11'!$A$5:$N$11</definedName>
    <definedName name="_xlnm.Print_Area" localSheetId="1">'1'!$A$1:$D$31</definedName>
    <definedName name="_xlnm.Print_Area" localSheetId="11">'11'!$A$1:$L$9</definedName>
    <definedName name="_xlnm.Print_Area" localSheetId="3">'3'!$A$1:$H$11</definedName>
    <definedName name="_xlnm.Print_Area" localSheetId="4">'4'!$A$1:$D$31</definedName>
    <definedName name="_xlnm.Print_Area" localSheetId="6">'6'!$A$1:$E$8</definedName>
    <definedName name="_xlnm.Print_Area" localSheetId="8">'8'!$A$1:$F$7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<sst xmlns="http://schemas.openxmlformats.org/spreadsheetml/2006/main" count="285" uniqueCount="139">
  <si>
    <t>附件1</t>
  </si>
  <si>
    <t>2025年收支预算总表</t>
  </si>
  <si>
    <t>单位：天津东疆综合保税区不动产登记中心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</si>
  <si>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</si>
  <si>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</si>
  <si>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</si>
  <si>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</si>
  <si>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</si>
  <si>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</si>
  <si>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</si>
  <si>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</si>
  <si>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</si>
  <si>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</si>
  <si>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</si>
  <si>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</si>
  <si>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</si>
  <si>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</si>
  <si>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</si>
  <si>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</si>
  <si>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</si>
  <si>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</si>
  <si>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</si>
  <si>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</si>
  <si>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</si>
  <si>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</si>
  <si>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</si>
  <si>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</si>
  <si>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</si>
  <si>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</si>
  <si>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</si>
  <si>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</si>
  <si>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</si>
  <si>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</si>
  <si>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</si>
  <si>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</si>
  <si>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</si>
  <si>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</si>
  <si>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</si>
  <si>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</si>
  <si>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</si>
  <si>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</si>
  <si>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</si>
  <si>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</si>
  <si>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</si>
  <si>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</si>
  <si>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注：财政专户管理资金收入是指教育收费收入；事业收入不含教育收费收入，下同。</t>
  </si>
  <si>
    <t>附件2</t>
  </si>
  <si>
    <t>2025年收入预算总表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</si>
  <si>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</si>
  <si>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</si>
  <si>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</si>
  <si>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</si>
  <si>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</si>
  <si>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</si>
  <si>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</si>
  <si>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</si>
  <si>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</si>
  <si>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</si>
  <si>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</si>
  <si>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</si>
  <si>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</si>
  <si>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</si>
  <si>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</si>
  <si>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</si>
  <si>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天津东疆综合保税区不动产登记中心</t>
  </si>
  <si>
    <t>附件3</t>
  </si>
  <si>
    <t>2025年支出预算总表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</si>
  <si>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</si>
  <si>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</si>
  <si>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</si>
  <si>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</si>
  <si>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</si>
  <si>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</si>
  <si>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</si>
  <si>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212</t>
  </si>
  <si>
    <t>城乡社区支出</t>
  </si>
  <si>
    <t xml:space="preserve">  01</t>
  </si>
  <si>
    <t>城乡社区管理事务</t>
  </si>
  <si>
    <t>99</t>
  </si>
  <si>
    <t>其他城乡社区管理事务支出</t>
  </si>
  <si>
    <t>注：本表按支出功能分类填列，明细到类、款、项三级科目。</t>
  </si>
  <si>
    <t>附件4</t>
  </si>
  <si>
    <t>2025年财政拨款收支预算总表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</si>
  <si>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</si>
  <si>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</si>
  <si>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</si>
  <si>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</si>
  <si>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</si>
  <si>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</si>
  <si>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-</t>
  </si>
  <si>
    <t>附件5</t>
  </si>
  <si>
    <t>2025年财政拨款一般公共预算支出预算表</t>
  </si>
  <si>
    <t>人员经费</t>
  </si>
  <si>
    <t>公用经费</t>
  </si>
  <si>
    <t>附件6</t>
  </si>
  <si>
    <t>2025年财政拨款一般公共预算基本支出预算表</t>
  </si>
  <si>
    <t>部门预算支出经济分类</t>
  </si>
  <si>
    <t>本年一般公共预算基本支出</t>
  </si>
  <si>
    <t>注：本表按部门预算支出经济分类填列，明细到类、款两级科目。</t>
  </si>
  <si>
    <t>附件7</t>
  </si>
  <si>
    <t>2025年财政拨款政府性基金预算支出预算表</t>
  </si>
  <si>
    <t>本年政府性基金预算支出</t>
  </si>
  <si>
    <t>附件8</t>
  </si>
  <si>
    <t>2025年财政拨款一般公共预算“三公”经费支出预算表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</si>
  <si>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</si>
  <si>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</si>
  <si>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</si>
  <si>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</si>
  <si>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</si>
  <si>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</si>
  <si>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附件9</t>
  </si>
  <si>
    <t>2025年财政拨款政府采购预算表</t>
  </si>
  <si>
    <t>功能科目</t>
  </si>
  <si>
    <t>单位编码</t>
  </si>
  <si>
    <t>项目类别</t>
  </si>
  <si>
    <t>单位名称（项目名称）</t>
  </si>
  <si>
    <t>财政拨款</t>
  </si>
  <si>
    <t>备注</t>
  </si>
  <si>
    <t>附件10</t>
  </si>
  <si>
    <t>2025年国有资本经营预算支出情况表</t>
  </si>
  <si>
    <t>本年国有资本经营基金预算支出</t>
  </si>
  <si>
    <t>附件11</t>
  </si>
  <si>
    <t>2025年项目支出预算表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</si>
  <si>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</si>
  <si>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</si>
  <si>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</si>
  <si>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</si>
  <si>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</si>
  <si>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</si>
  <si>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</si>
  <si>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</si>
  <si>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</si>
  <si>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科目</t>
  </si>
  <si>
    <t>特定目标类</t>
  </si>
  <si>
    <t>不动产登记中心自有资金支出</t>
  </si>
  <si>
    <t>附件12</t>
  </si>
  <si>
    <t>2025年财政拨款政府购买服务预算表</t>
  </si>
  <si>
    <t>普适性目录</t>
  </si>
  <si>
    <t>备注（内容、期限）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</si>
</sst>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\$#,##0.00;\(\$#,##0.00\)"/>
    <numFmt numFmtId="178" formatCode="_-* #,##0&quot;$&quot;_-;\-* #,##0&quot;$&quot;_-;_-* &quot;-&quot;&quot;$&quot;_-;_-@_-"/>
    <numFmt numFmtId="179" formatCode="0;_琀"/>
    <numFmt numFmtId="180" formatCode="_-* #,##0.00_$_-;\-* #,##0.00_$_-;_-* &quot;-&quot;??_$_-;_-@_-"/>
    <numFmt numFmtId="181" formatCode="_-* #,##0.00&quot;$&quot;_-;\-* #,##0.00&quot;$&quot;_-;_-* &quot;-&quot;??&quot;$&quot;_-;_-@_-"/>
    <numFmt numFmtId="182" formatCode="#,##0;\(#,##0\)"/>
    <numFmt numFmtId="183" formatCode="yyyy&quot;年&quot;m&quot;月&quot;d&quot;日&quot;;@"/>
    <numFmt numFmtId="184" formatCode="_(&quot;$&quot;* #,##0.00_);_(&quot;$&quot;* \(#,##0.00\);_(&quot;$&quot;* &quot;-&quot;??_);_(@_)"/>
    <numFmt numFmtId="185" formatCode="#,##0;\-#,##0;&quot;-&quot;"/>
    <numFmt numFmtId="186" formatCode="_-&quot;$&quot;* #,##0_-;\-&quot;$&quot;* #,##0_-;_-&quot;$&quot;* &quot;-&quot;_-;_-@_-"/>
    <numFmt numFmtId="187" formatCode="\$#,##0;\(\$#,##0\)"/>
    <numFmt numFmtId="188" formatCode="_-* #,##0_$_-;\-* #,##0_$_-;_-* &quot;-&quot;_$_-;_-@_-"/>
    <numFmt numFmtId="189" formatCode="#,##0.00_ "/>
    <numFmt numFmtId="190" formatCode=";;"/>
    <numFmt numFmtId="191" formatCode="#,##0.0"/>
    <numFmt numFmtId="192" formatCode="#,##0.0_ "/>
    <numFmt numFmtId="193" formatCode="#,##0.0000"/>
    <numFmt numFmtId="194" formatCode="* #,##0.00;* \-#,##0.00;* &quot;&quot;??;@"/>
    <numFmt numFmtId="195" formatCode="00"/>
    <numFmt numFmtId="196" formatCode="#,##0.000_ "/>
  </numFmts>
  <fonts count="86">
    <font>
      <sz val="9"/>
      <name val="宋体"/>
      <charset val="134"/>
    </font>
    <font>
      <sz val="10"/>
      <color theme="1"/>
      <name val="等线"/>
      <charset val="134"/>
      <scheme val="minor"/>
    </font>
    <font>
      <sz val="16"/>
      <name val="黑体"/>
      <charset val="134"/>
    </font>
    <font>
      <sz val="10"/>
      <name val="宋体"/>
      <charset val="134"/>
    </font>
    <font>
      <sz val="22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20"/>
      <name val="黑体"/>
      <charset val="134"/>
    </font>
    <font>
      <sz val="15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2"/>
      <color indexed="17"/>
      <name val="楷体_GB2312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sz val="12"/>
      <color indexed="20"/>
      <name val="楷体_GB2312"/>
      <charset val="134"/>
    </font>
    <font>
      <sz val="12"/>
      <color indexed="20"/>
      <name val="宋体"/>
      <charset val="134"/>
    </font>
    <font>
      <sz val="12"/>
      <name val="Courier"/>
      <charset val="134"/>
    </font>
    <font>
      <sz val="9"/>
      <color indexed="20"/>
      <name val="宋体"/>
      <charset val="134"/>
    </font>
    <font>
      <sz val="11"/>
      <name val="ＭＳ Ｐゴシック"/>
      <charset val="134"/>
    </font>
    <font>
      <sz val="12"/>
      <color indexed="16"/>
      <name val="宋体"/>
      <charset val="134"/>
    </font>
    <font>
      <sz val="7"/>
      <name val="Small Fonts"/>
      <charset val="134"/>
    </font>
    <font>
      <sz val="10"/>
      <color indexed="8"/>
      <name val="Arial"/>
      <charset val="134"/>
    </font>
    <font>
      <sz val="12"/>
      <name val="Arial"/>
      <charset val="134"/>
    </font>
    <font>
      <b/>
      <sz val="10"/>
      <name val="MS Sans Serif"/>
      <charset val="134"/>
    </font>
    <font>
      <sz val="11"/>
      <name val="宋体"/>
      <charset val="134"/>
    </font>
    <font>
      <b/>
      <sz val="21"/>
      <name val="楷体_GB2312"/>
      <charset val="134"/>
    </font>
    <font>
      <sz val="12"/>
      <name val="바탕체"/>
      <charset val="129"/>
    </font>
    <font>
      <sz val="10"/>
      <name val="Arial"/>
      <charset val="134"/>
    </font>
    <font>
      <b/>
      <sz val="11"/>
      <color indexed="63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42"/>
      <name val="宋体"/>
      <charset val="134"/>
    </font>
    <font>
      <sz val="12"/>
      <name val="Helv"/>
      <charset val="134"/>
    </font>
    <font>
      <sz val="12"/>
      <color indexed="17"/>
      <name val="宋体"/>
      <charset val="134"/>
    </font>
    <font>
      <b/>
      <sz val="10"/>
      <name val="Arial"/>
      <charset val="134"/>
    </font>
    <font>
      <sz val="11"/>
      <color indexed="60"/>
      <name val="宋体"/>
      <charset val="134"/>
    </font>
    <font>
      <sz val="10.5"/>
      <color indexed="17"/>
      <name val="宋体"/>
      <charset val="134"/>
    </font>
    <font>
      <sz val="12"/>
      <name val="官帕眉"/>
      <charset val="134"/>
    </font>
    <font>
      <b/>
      <sz val="18"/>
      <name val="Arial"/>
      <charset val="134"/>
    </font>
    <font>
      <b/>
      <sz val="12"/>
      <color indexed="8"/>
      <name val="宋体"/>
      <charset val="134"/>
    </font>
    <font>
      <b/>
      <sz val="11"/>
      <color indexed="56"/>
      <name val="宋体"/>
      <charset val="134"/>
    </font>
    <font>
      <b/>
      <sz val="12"/>
      <name val="Arial"/>
      <charset val="134"/>
    </font>
    <font>
      <u/>
      <sz val="12"/>
      <color indexed="12"/>
      <name val="宋体"/>
      <charset val="134"/>
    </font>
    <font>
      <sz val="8"/>
      <name val="Arial"/>
      <charset val="134"/>
    </font>
    <font>
      <b/>
      <sz val="18"/>
      <color indexed="62"/>
      <name val="宋体"/>
      <charset val="134"/>
    </font>
    <font>
      <sz val="10.5"/>
      <color indexed="2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b/>
      <i/>
      <sz val="16"/>
      <name val="Helv"/>
      <charset val="134"/>
    </font>
    <font>
      <sz val="9"/>
      <color indexed="17"/>
      <name val="宋体"/>
      <charset val="134"/>
    </font>
    <font>
      <b/>
      <sz val="13"/>
      <color indexed="62"/>
      <name val="宋体"/>
      <charset val="134"/>
    </font>
    <font>
      <sz val="8"/>
      <name val="Times New Roman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53"/>
      </patternFill>
    </fill>
    <fill>
      <patternFill patternType="lightUp">
        <fgColor indexed="9"/>
        <bgColor indexed="53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30"/>
        <bgColor indexed="30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51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</borders>
  <cellStyleXfs count="83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18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6" borderId="19" applyNumberFormat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/>
    <xf numFmtId="0" fontId="31" fillId="37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0" fillId="0" borderId="0"/>
    <xf numFmtId="0" fontId="41" fillId="3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" fillId="0" borderId="0"/>
    <xf numFmtId="0" fontId="42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" fillId="0" borderId="0"/>
    <xf numFmtId="0" fontId="40" fillId="41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3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4" fillId="0" borderId="0"/>
    <xf numFmtId="0" fontId="33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38" fontId="46" fillId="0" borderId="0" applyFont="0" applyFill="0" applyBorder="0" applyAlignment="0" applyProtection="0"/>
    <xf numFmtId="0" fontId="47" fillId="44" borderId="0" applyNumberFormat="0" applyBorder="0" applyAlignment="0" applyProtection="0"/>
    <xf numFmtId="37" fontId="48" fillId="0" borderId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9" fillId="0" borderId="0"/>
    <xf numFmtId="0" fontId="5" fillId="0" borderId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0" fillId="0" borderId="21" applyProtection="0"/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1" fillId="0" borderId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176" fontId="52" fillId="0" borderId="1">
      <alignment vertical="center"/>
      <protection locked="0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3" fillId="0" borderId="0">
      <alignment horizontal="centerContinuous"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4" fillId="0" borderId="0"/>
    <xf numFmtId="40" fontId="46" fillId="0" borderId="0" applyFont="0" applyFill="0" applyBorder="0" applyAlignment="0" applyProtection="0"/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5" fillId="0" borderId="0"/>
    <xf numFmtId="0" fontId="46" fillId="0" borderId="0" applyFont="0" applyFill="0" applyBorder="0" applyAlignment="0" applyProtection="0"/>
    <xf numFmtId="0" fontId="31" fillId="37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6" fillId="36" borderId="22" applyNumberFormat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7" fillId="0" borderId="0" applyFont="0" applyFill="0" applyBorder="0" applyAlignment="0" applyProtection="0"/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7" fontId="58" fillId="0" borderId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9" fillId="45" borderId="0" applyNumberFormat="0" applyBorder="0" applyAlignment="0" applyProtection="0"/>
    <xf numFmtId="0" fontId="59" fillId="46" borderId="0" applyNumberFormat="0" applyBorder="0" applyAlignment="0" applyProtection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43" fontId="5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3" fillId="35" borderId="0" applyNumberFormat="0" applyBorder="0" applyAlignment="0" applyProtection="0">
      <alignment vertical="center"/>
    </xf>
    <xf numFmtId="1" fontId="55" fillId="0" borderId="0"/>
    <xf numFmtId="0" fontId="61" fillId="34" borderId="18" applyNumberFormat="0" applyAlignment="0" applyProtection="0">
      <alignment vertical="center"/>
    </xf>
    <xf numFmtId="0" fontId="62" fillId="0" borderId="0"/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49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49" borderId="0" applyNumberFormat="0" applyBorder="0" applyAlignment="0" applyProtection="0"/>
    <xf numFmtId="0" fontId="41" fillId="50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52" fillId="0" borderId="1">
      <alignment horizontal="distributed" vertical="center" wrapText="1"/>
    </xf>
    <xf numFmtId="0" fontId="37" fillId="0" borderId="0">
      <alignment vertical="center"/>
    </xf>
    <xf numFmtId="178" fontId="57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179" fontId="64" fillId="0" borderId="0" applyFont="0" applyFill="0" applyBorder="0" applyAlignment="0" applyProtection="0"/>
    <xf numFmtId="0" fontId="37" fillId="4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2" fontId="50" fillId="0" borderId="0" applyProtection="0"/>
    <xf numFmtId="0" fontId="59" fillId="51" borderId="0" applyNumberFormat="0" applyBorder="0" applyAlignment="0" applyProtection="0"/>
    <xf numFmtId="0" fontId="31" fillId="37" borderId="0" applyNumberFormat="0" applyBorder="0" applyAlignment="0" applyProtection="0">
      <alignment vertical="center"/>
    </xf>
    <xf numFmtId="0" fontId="59" fillId="46" borderId="0" applyNumberFormat="0" applyBorder="0" applyAlignment="0" applyProtection="0"/>
    <xf numFmtId="0" fontId="31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47" borderId="0" applyNumberFormat="0" applyBorder="0" applyAlignment="0" applyProtection="0">
      <alignment vertical="center"/>
    </xf>
    <xf numFmtId="41" fontId="58" fillId="0" borderId="0" applyFont="0" applyFill="0" applyBorder="0" applyAlignment="0" applyProtection="0"/>
    <xf numFmtId="0" fontId="31" fillId="3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6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37" fillId="33" borderId="0" applyNumberFormat="0" applyBorder="0" applyAlignment="0" applyProtection="0">
      <alignment vertical="center"/>
    </xf>
    <xf numFmtId="0" fontId="63" fillId="53" borderId="0" applyNumberFormat="0" applyBorder="0" applyAlignment="0" applyProtection="0"/>
    <xf numFmtId="180" fontId="57" fillId="0" borderId="0" applyFont="0" applyFill="0" applyBorder="0" applyAlignment="0" applyProtection="0"/>
    <xf numFmtId="0" fontId="60" fillId="47" borderId="19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63" fillId="53" borderId="0" applyNumberFormat="0" applyBorder="0" applyAlignment="0" applyProtection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68" fillId="0" borderId="0" applyProtection="0"/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" fillId="0" borderId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69" fillId="5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5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7" fillId="44" borderId="0" applyNumberFormat="0" applyBorder="0" applyAlignment="0" applyProtection="0"/>
    <xf numFmtId="0" fontId="43" fillId="33" borderId="0" applyNumberFormat="0" applyBorder="0" applyAlignment="0" applyProtection="0">
      <alignment vertical="center"/>
    </xf>
    <xf numFmtId="181" fontId="57" fillId="0" borderId="0" applyFont="0" applyFill="0" applyBorder="0" applyAlignment="0" applyProtection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69" fillId="57" borderId="0" applyNumberFormat="0" applyBorder="0" applyAlignment="0" applyProtection="0"/>
    <xf numFmtId="0" fontId="70" fillId="0" borderId="23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71" fillId="0" borderId="24" applyNumberFormat="0" applyAlignment="0" applyProtection="0">
      <alignment horizontal="left"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0" fillId="0" borderId="0" applyProtection="0"/>
    <xf numFmtId="0" fontId="37" fillId="4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4" fillId="48" borderId="19" applyNumberFormat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37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49" borderId="0" applyNumberFormat="0" applyBorder="0" applyAlignment="0" applyProtection="0"/>
    <xf numFmtId="182" fontId="58" fillId="0" borderId="0"/>
    <xf numFmtId="0" fontId="37" fillId="5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9" fillId="59" borderId="0" applyNumberFormat="0" applyBorder="0" applyAlignment="0" applyProtection="0"/>
    <xf numFmtId="0" fontId="37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38" fontId="73" fillId="36" borderId="0" applyBorder="0" applyAlignment="0" applyProtection="0"/>
    <xf numFmtId="0" fontId="37" fillId="47" borderId="0" applyNumberFormat="0" applyBorder="0" applyAlignment="0" applyProtection="0">
      <alignment vertical="center"/>
    </xf>
    <xf numFmtId="0" fontId="39" fillId="60" borderId="0" applyNumberFormat="0" applyBorder="0" applyAlignment="0" applyProtection="0"/>
    <xf numFmtId="0" fontId="33" fillId="4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55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7" fillId="44" borderId="0" applyNumberFormat="0" applyBorder="0" applyAlignment="0" applyProtection="0"/>
    <xf numFmtId="0" fontId="33" fillId="40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0" fillId="6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0" fillId="6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9" fillId="64" borderId="0" applyNumberFormat="0" applyBorder="0" applyAlignment="0" applyProtection="0"/>
    <xf numFmtId="0" fontId="31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69" fillId="65" borderId="0" applyNumberFormat="0" applyBorder="0" applyAlignment="0" applyProtection="0"/>
    <xf numFmtId="183" fontId="64" fillId="0" borderId="0" applyFont="0" applyFill="0" applyBorder="0" applyAlignment="0" applyProtection="0"/>
    <xf numFmtId="184" fontId="5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1" fillId="37" borderId="0" applyNumberFormat="0" applyBorder="0" applyAlignment="0" applyProtection="0">
      <alignment vertical="center"/>
    </xf>
    <xf numFmtId="0" fontId="59" fillId="66" borderId="0" applyNumberFormat="0" applyBorder="0" applyAlignment="0" applyProtection="0"/>
    <xf numFmtId="0" fontId="31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9" fillId="67" borderId="0" applyNumberFormat="0" applyBorder="0" applyAlignment="0" applyProtection="0"/>
    <xf numFmtId="0" fontId="31" fillId="37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5" fillId="0" borderId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/>
    <xf numFmtId="0" fontId="39" fillId="67" borderId="0" applyNumberFormat="0" applyBorder="0" applyAlignment="0" applyProtection="0"/>
    <xf numFmtId="0" fontId="59" fillId="45" borderId="0" applyNumberFormat="0" applyBorder="0" applyAlignment="0" applyProtection="0"/>
    <xf numFmtId="0" fontId="31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58" fillId="0" borderId="0"/>
    <xf numFmtId="0" fontId="30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" fillId="58" borderId="27" applyNumberFormat="0" applyFont="0" applyAlignment="0" applyProtection="0">
      <alignment vertical="center"/>
    </xf>
    <xf numFmtId="0" fontId="47" fillId="44" borderId="0" applyNumberFormat="0" applyBorder="0" applyAlignment="0" applyProtection="0"/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" fontId="52" fillId="0" borderId="1">
      <alignment vertical="center"/>
      <protection locked="0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185" fontId="49" fillId="0" borderId="0" applyFill="0" applyBorder="0" applyAlignment="0"/>
    <xf numFmtId="0" fontId="40" fillId="39" borderId="0" applyNumberFormat="0" applyBorder="0" applyAlignment="0" applyProtection="0">
      <alignment vertical="center"/>
    </xf>
    <xf numFmtId="0" fontId="59" fillId="68" borderId="0" applyNumberFormat="0" applyBorder="0" applyAlignment="0" applyProtection="0"/>
    <xf numFmtId="0" fontId="37" fillId="6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9" fillId="66" borderId="0" applyNumberFormat="0" applyBorder="0" applyAlignment="0" applyProtection="0"/>
    <xf numFmtId="0" fontId="31" fillId="37" borderId="0" applyNumberFormat="0" applyBorder="0" applyAlignment="0" applyProtection="0">
      <alignment vertical="center"/>
    </xf>
    <xf numFmtId="0" fontId="59" fillId="70" borderId="0" applyNumberFormat="0" applyBorder="0" applyAlignment="0" applyProtection="0"/>
    <xf numFmtId="0" fontId="31" fillId="3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9" fillId="49" borderId="0" applyNumberFormat="0" applyBorder="0" applyAlignment="0" applyProtection="0"/>
    <xf numFmtId="0" fontId="31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63" fillId="53" borderId="0" applyNumberFormat="0" applyBorder="0" applyAlignment="0" applyProtection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71" fillId="0" borderId="28">
      <alignment horizontal="left"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9" fillId="71" borderId="0" applyNumberFormat="0" applyBorder="0" applyAlignment="0" applyProtection="0"/>
    <xf numFmtId="0" fontId="31" fillId="33" borderId="0" applyNumberFormat="0" applyBorder="0" applyAlignment="0" applyProtection="0">
      <alignment vertical="center"/>
    </xf>
    <xf numFmtId="186" fontId="55" fillId="0" borderId="0" applyFont="0" applyFill="0" applyBorder="0" applyAlignment="0" applyProtection="0"/>
    <xf numFmtId="187" fontId="58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63" fillId="53" borderId="0" applyNumberFormat="0" applyBorder="0" applyAlignment="0" applyProtection="0"/>
    <xf numFmtId="0" fontId="78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71" fillId="0" borderId="0" applyProtection="0"/>
    <xf numFmtId="0" fontId="59" fillId="72" borderId="0" applyNumberFormat="0" applyBorder="0" applyAlignment="0" applyProtection="0"/>
    <xf numFmtId="0" fontId="31" fillId="37" borderId="0" applyNumberFormat="0" applyBorder="0" applyAlignment="0" applyProtection="0">
      <alignment vertical="center"/>
    </xf>
    <xf numFmtId="0" fontId="37" fillId="58" borderId="27" applyNumberFormat="0" applyFon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0" fontId="73" fillId="48" borderId="1" applyBorder="0" applyAlignment="0" applyProtection="0"/>
    <xf numFmtId="0" fontId="31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79" fillId="0" borderId="30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80" fillId="0" borderId="0"/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6" fillId="48" borderId="22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9" fillId="49" borderId="0" applyNumberFormat="0" applyBorder="0" applyAlignment="0" applyProtection="0"/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" fillId="0" borderId="0"/>
    <xf numFmtId="0" fontId="31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31" fillId="37" borderId="0" applyNumberFormat="0" applyBorder="0" applyAlignment="0" applyProtection="0">
      <alignment vertical="center"/>
    </xf>
    <xf numFmtId="0" fontId="5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7" fillId="44" borderId="0" applyNumberFormat="0" applyBorder="0" applyAlignment="0" applyProtection="0"/>
    <xf numFmtId="0" fontId="59" fillId="44" borderId="0" applyNumberFormat="0" applyBorder="0" applyAlignment="0" applyProtection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7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2" fillId="0" borderId="0"/>
    <xf numFmtId="0" fontId="40" fillId="7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" fillId="0" borderId="0"/>
    <xf numFmtId="0" fontId="31" fillId="37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41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1" fillId="3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7" fillId="0" borderId="0"/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7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5" fillId="0" borderId="0"/>
    <xf numFmtId="0" fontId="31" fillId="37" borderId="0" applyNumberFormat="0" applyBorder="0" applyAlignment="0" applyProtection="0">
      <alignment vertical="center"/>
    </xf>
    <xf numFmtId="0" fontId="5" fillId="0" borderId="0"/>
    <xf numFmtId="0" fontId="33" fillId="35" borderId="0" applyNumberFormat="0" applyBorder="0" applyAlignment="0" applyProtection="0">
      <alignment vertical="center"/>
    </xf>
    <xf numFmtId="0" fontId="5" fillId="0" borderId="0"/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5" fillId="0" borderId="0">
      <alignment vertical="center"/>
    </xf>
    <xf numFmtId="43" fontId="58" fillId="0" borderId="0" applyFont="0" applyFill="0" applyBorder="0" applyAlignment="0" applyProtection="0"/>
    <xf numFmtId="0" fontId="41" fillId="43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3" fillId="53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9" fillId="75" borderId="0" applyNumberFormat="0" applyBorder="0" applyAlignment="0" applyProtection="0"/>
    <xf numFmtId="0" fontId="31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41" fontId="55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53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82" fillId="0" borderId="26" applyNumberFormat="0" applyFill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67" borderId="0" applyNumberFormat="0" applyBorder="0" applyAlignment="0" applyProtection="0"/>
    <xf numFmtId="10" fontId="55" fillId="0" borderId="0" applyFont="0" applyFill="0" applyBorder="0" applyAlignment="0" applyProtection="0"/>
    <xf numFmtId="0" fontId="38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88" fontId="57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83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9" fontId="64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7" fillId="0" borderId="0"/>
    <xf numFmtId="0" fontId="38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66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49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79" fillId="0" borderId="30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49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85" fillId="0" borderId="31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151">
    <xf numFmtId="0" fontId="0" fillId="0" borderId="0" xfId="0"/>
    <xf numFmtId="0" fontId="1" fillId="0" borderId="0" xfId="75">
      <alignment vertical="center"/>
    </xf>
    <xf numFmtId="0" fontId="2" fillId="0" borderId="0" xfId="75" applyFont="1" applyAlignment="1"/>
    <xf numFmtId="0" fontId="3" fillId="0" borderId="0" xfId="75" applyFont="1" applyAlignment="1">
      <alignment horizontal="center" vertical="center"/>
    </xf>
    <xf numFmtId="189" fontId="3" fillId="0" borderId="0" xfId="75" applyNumberFormat="1" applyFont="1" applyAlignment="1">
      <alignment horizontal="center" vertical="center"/>
    </xf>
    <xf numFmtId="0" fontId="4" fillId="0" borderId="0" xfId="75" applyFont="1" applyAlignment="1">
      <alignment horizontal="center" vertical="top"/>
    </xf>
    <xf numFmtId="189" fontId="5" fillId="0" borderId="0" xfId="0" applyNumberFormat="1" applyFont="1" applyAlignment="1">
      <alignment horizontal="left"/>
    </xf>
    <xf numFmtId="0" fontId="5" fillId="0" borderId="0" xfId="75" applyFont="1" applyAlignment="1">
      <alignment horizontal="right"/>
    </xf>
    <xf numFmtId="189" fontId="5" fillId="0" borderId="0" xfId="75" applyNumberFormat="1" applyFont="1" applyAlignment="1">
      <alignment horizontal="center"/>
    </xf>
    <xf numFmtId="0" fontId="5" fillId="0" borderId="1" xfId="75" applyFont="1" applyBorder="1" applyAlignment="1">
      <alignment horizontal="center" vertical="center" wrapText="1"/>
    </xf>
    <xf numFmtId="189" fontId="5" fillId="0" borderId="2" xfId="75" applyNumberFormat="1" applyFont="1" applyBorder="1" applyAlignment="1">
      <alignment horizontal="center" vertical="center" wrapText="1"/>
    </xf>
    <xf numFmtId="0" fontId="5" fillId="0" borderId="3" xfId="75" applyFont="1" applyBorder="1" applyAlignment="1">
      <alignment horizontal="center" vertical="center"/>
    </xf>
    <xf numFmtId="0" fontId="5" fillId="0" borderId="3" xfId="75" applyFont="1" applyBorder="1" applyAlignment="1">
      <alignment horizontal="center" vertical="center" wrapText="1"/>
    </xf>
    <xf numFmtId="0" fontId="6" fillId="0" borderId="3" xfId="75" applyFont="1" applyBorder="1" applyAlignment="1">
      <alignment horizontal="center" vertical="center" wrapText="1"/>
    </xf>
    <xf numFmtId="0" fontId="5" fillId="0" borderId="2" xfId="75" applyFont="1" applyBorder="1" applyAlignment="1">
      <alignment horizontal="center" vertical="center" wrapText="1"/>
    </xf>
    <xf numFmtId="189" fontId="5" fillId="0" borderId="3" xfId="75" applyNumberFormat="1" applyFont="1" applyBorder="1" applyAlignment="1">
      <alignment horizontal="center" vertical="center" wrapText="1"/>
    </xf>
    <xf numFmtId="0" fontId="5" fillId="0" borderId="3" xfId="75" applyFont="1" applyBorder="1">
      <alignment vertical="center"/>
    </xf>
    <xf numFmtId="49" fontId="5" fillId="0" borderId="3" xfId="75" applyNumberFormat="1" applyFont="1" applyBorder="1" applyAlignment="1">
      <alignment horizontal="center" vertical="center"/>
    </xf>
    <xf numFmtId="189" fontId="5" fillId="0" borderId="3" xfId="75" applyNumberFormat="1" applyFont="1" applyBorder="1" applyAlignment="1">
      <alignment horizontal="center" vertical="center"/>
    </xf>
    <xf numFmtId="0" fontId="5" fillId="0" borderId="3" xfId="75" applyFont="1" applyBorder="1" applyAlignment="1">
      <alignment vertical="center" wrapText="1"/>
    </xf>
    <xf numFmtId="0" fontId="5" fillId="0" borderId="0" xfId="596" applyFont="1" applyAlignment="1">
      <alignment wrapText="1"/>
    </xf>
    <xf numFmtId="0" fontId="0" fillId="0" borderId="0" xfId="596" applyFill="1" applyAlignment="1">
      <alignment wrapText="1"/>
    </xf>
    <xf numFmtId="0" fontId="0" fillId="0" borderId="0" xfId="596" applyAlignment="1">
      <alignment wrapText="1"/>
    </xf>
    <xf numFmtId="0" fontId="2" fillId="0" borderId="0" xfId="596" applyFont="1" applyAlignment="1">
      <alignment horizontal="left" wrapText="1"/>
    </xf>
    <xf numFmtId="0" fontId="2" fillId="0" borderId="0" xfId="596" applyFont="1" applyAlignment="1">
      <alignment wrapText="1"/>
    </xf>
    <xf numFmtId="0" fontId="7" fillId="0" borderId="0" xfId="615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8" fillId="0" borderId="0" xfId="615" applyFont="1" applyAlignment="1">
      <alignment wrapText="1"/>
    </xf>
    <xf numFmtId="0" fontId="5" fillId="0" borderId="1" xfId="596" applyFont="1" applyBorder="1" applyAlignment="1">
      <alignment horizontal="center" vertical="center" wrapText="1"/>
    </xf>
    <xf numFmtId="0" fontId="5" fillId="0" borderId="1" xfId="596" applyFont="1" applyFill="1" applyBorder="1" applyAlignment="1">
      <alignment vertical="center" wrapText="1"/>
    </xf>
    <xf numFmtId="0" fontId="5" fillId="0" borderId="1" xfId="596" applyFont="1" applyFill="1" applyBorder="1" applyAlignment="1">
      <alignment horizontal="center" vertical="center" wrapText="1"/>
    </xf>
    <xf numFmtId="189" fontId="5" fillId="0" borderId="1" xfId="596" applyNumberFormat="1" applyFont="1" applyFill="1" applyBorder="1" applyAlignment="1">
      <alignment horizontal="center" vertical="center" wrapText="1"/>
    </xf>
    <xf numFmtId="0" fontId="0" fillId="0" borderId="1" xfId="596" applyFill="1" applyBorder="1" applyAlignment="1">
      <alignment wrapText="1"/>
    </xf>
    <xf numFmtId="0" fontId="5" fillId="0" borderId="1" xfId="596" applyFont="1" applyBorder="1" applyAlignment="1">
      <alignment vertical="center" wrapText="1"/>
    </xf>
    <xf numFmtId="189" fontId="5" fillId="0" borderId="1" xfId="596" applyNumberFormat="1" applyFont="1" applyBorder="1" applyAlignment="1">
      <alignment horizontal="center" vertical="center" wrapText="1"/>
    </xf>
    <xf numFmtId="0" fontId="0" fillId="0" borderId="1" xfId="596" applyBorder="1" applyAlignment="1">
      <alignment wrapText="1"/>
    </xf>
    <xf numFmtId="189" fontId="0" fillId="0" borderId="0" xfId="596" applyNumberFormat="1" applyAlignment="1">
      <alignment wrapText="1"/>
    </xf>
    <xf numFmtId="0" fontId="8" fillId="0" borderId="0" xfId="615" applyFont="1" applyAlignment="1">
      <alignment horizontal="right" wrapText="1"/>
    </xf>
    <xf numFmtId="0" fontId="5" fillId="0" borderId="0" xfId="596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Continuous"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90" fontId="5" fillId="0" borderId="1" xfId="0" applyNumberFormat="1" applyFont="1" applyBorder="1" applyAlignment="1">
      <alignment horizontal="center" vertical="center" wrapText="1"/>
    </xf>
    <xf numFmtId="191" fontId="5" fillId="0" borderId="5" xfId="0" applyNumberFormat="1" applyFont="1" applyBorder="1" applyAlignment="1">
      <alignment horizontal="right" vertical="center" wrapText="1"/>
    </xf>
    <xf numFmtId="191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6" xfId="75" applyFont="1" applyBorder="1" applyAlignment="1">
      <alignment horizontal="center" vertical="center" wrapText="1"/>
    </xf>
    <xf numFmtId="0" fontId="9" fillId="0" borderId="3" xfId="75" applyFont="1" applyBorder="1" applyAlignment="1">
      <alignment horizontal="center" vertical="center" wrapText="1"/>
    </xf>
    <xf numFmtId="190" fontId="5" fillId="0" borderId="3" xfId="75" applyNumberFormat="1" applyFont="1" applyBorder="1" applyAlignment="1">
      <alignment horizontal="center" vertical="center" wrapText="1"/>
    </xf>
    <xf numFmtId="191" fontId="5" fillId="0" borderId="2" xfId="75" applyNumberFormat="1" applyFont="1" applyBorder="1" applyAlignment="1">
      <alignment horizontal="center" vertical="center" wrapText="1"/>
    </xf>
    <xf numFmtId="191" fontId="5" fillId="0" borderId="3" xfId="75" applyNumberFormat="1" applyFont="1" applyBorder="1" applyAlignment="1">
      <alignment horizontal="center" vertical="center" wrapText="1"/>
    </xf>
    <xf numFmtId="4" fontId="5" fillId="0" borderId="3" xfId="75" applyNumberFormat="1" applyFont="1" applyBorder="1" applyAlignment="1">
      <alignment horizontal="center" vertical="center" wrapText="1"/>
    </xf>
    <xf numFmtId="0" fontId="5" fillId="0" borderId="0" xfId="615"/>
    <xf numFmtId="0" fontId="7" fillId="0" borderId="0" xfId="615" applyFont="1" applyAlignment="1">
      <alignment vertical="center"/>
    </xf>
    <xf numFmtId="0" fontId="7" fillId="0" borderId="0" xfId="615" applyFont="1" applyAlignment="1">
      <alignment horizontal="center" vertical="center"/>
    </xf>
    <xf numFmtId="0" fontId="8" fillId="0" borderId="0" xfId="615" applyFont="1"/>
    <xf numFmtId="0" fontId="8" fillId="0" borderId="0" xfId="615" applyFont="1" applyAlignment="1">
      <alignment horizontal="right"/>
    </xf>
    <xf numFmtId="0" fontId="8" fillId="0" borderId="1" xfId="615" applyFont="1" applyBorder="1" applyAlignment="1">
      <alignment horizontal="center" vertical="center" wrapText="1"/>
    </xf>
    <xf numFmtId="0" fontId="8" fillId="0" borderId="1" xfId="615" applyFont="1" applyBorder="1" applyAlignment="1">
      <alignment horizontal="center" vertical="center"/>
    </xf>
    <xf numFmtId="0" fontId="8" fillId="0" borderId="0" xfId="615" applyFont="1" applyAlignment="1">
      <alignment horizontal="center" vertical="center" wrapText="1"/>
    </xf>
    <xf numFmtId="189" fontId="8" fillId="0" borderId="1" xfId="615" applyNumberFormat="1" applyFont="1" applyBorder="1" applyAlignment="1">
      <alignment horizontal="center" vertical="center"/>
    </xf>
    <xf numFmtId="0" fontId="8" fillId="0" borderId="0" xfId="615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89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 indent="2"/>
    </xf>
    <xf numFmtId="189" fontId="5" fillId="0" borderId="1" xfId="0" applyNumberFormat="1" applyFont="1" applyBorder="1" applyAlignment="1">
      <alignment horizontal="center" vertical="center" wrapText="1"/>
    </xf>
    <xf numFmtId="18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19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91" fontId="5" fillId="0" borderId="1" xfId="0" applyNumberFormat="1" applyFont="1" applyBorder="1" applyAlignment="1">
      <alignment horizontal="left" vertical="center" wrapText="1"/>
    </xf>
    <xf numFmtId="19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center"/>
    </xf>
    <xf numFmtId="191" fontId="5" fillId="0" borderId="4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191" fontId="5" fillId="0" borderId="7" xfId="0" applyNumberFormat="1" applyFont="1" applyBorder="1" applyAlignment="1">
      <alignment horizontal="left" vertical="center" wrapText="1"/>
    </xf>
    <xf numFmtId="191" fontId="5" fillId="0" borderId="8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3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191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Continuous" vertical="center"/>
    </xf>
    <xf numFmtId="193" fontId="5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191" fontId="3" fillId="0" borderId="0" xfId="0" applyNumberFormat="1" applyFont="1" applyAlignment="1">
      <alignment vertical="center"/>
    </xf>
    <xf numFmtId="0" fontId="3" fillId="0" borderId="0" xfId="0" applyFont="1"/>
    <xf numFmtId="189" fontId="3" fillId="0" borderId="0" xfId="0" applyNumberFormat="1" applyFont="1" applyAlignment="1">
      <alignment horizontal="right" vertical="top"/>
    </xf>
    <xf numFmtId="189" fontId="4" fillId="0" borderId="0" xfId="0" applyNumberFormat="1" applyFont="1" applyAlignment="1">
      <alignment horizontal="center" vertical="top"/>
    </xf>
    <xf numFmtId="189" fontId="5" fillId="0" borderId="0" xfId="0" applyNumberFormat="1" applyFont="1" applyAlignment="1">
      <alignment horizontal="right"/>
    </xf>
    <xf numFmtId="189" fontId="5" fillId="0" borderId="0" xfId="0" applyNumberFormat="1" applyFont="1" applyAlignment="1">
      <alignment vertical="center"/>
    </xf>
    <xf numFmtId="189" fontId="5" fillId="0" borderId="0" xfId="0" applyNumberFormat="1" applyFont="1" applyFill="1"/>
    <xf numFmtId="0" fontId="3" fillId="0" borderId="0" xfId="0" applyFont="1" applyAlignment="1">
      <alignment horizontal="left" vertical="center"/>
    </xf>
    <xf numFmtId="189" fontId="3" fillId="0" borderId="0" xfId="0" applyNumberFormat="1" applyFont="1" applyAlignment="1">
      <alignment horizontal="left" vertical="center"/>
    </xf>
    <xf numFmtId="189" fontId="3" fillId="0" borderId="0" xfId="0" applyNumberFormat="1" applyFont="1" applyAlignment="1">
      <alignment horizontal="center" vertical="center"/>
    </xf>
    <xf numFmtId="189" fontId="0" fillId="0" borderId="0" xfId="0" applyNumberFormat="1"/>
    <xf numFmtId="189" fontId="2" fillId="0" borderId="0" xfId="0" applyNumberFormat="1" applyFont="1"/>
    <xf numFmtId="189" fontId="4" fillId="0" borderId="0" xfId="0" applyNumberFormat="1" applyFont="1" applyAlignment="1">
      <alignment horizontal="centerContinuous" vertical="top"/>
    </xf>
    <xf numFmtId="49" fontId="5" fillId="0" borderId="1" xfId="0" applyNumberFormat="1" applyFont="1" applyFill="1" applyBorder="1" applyAlignment="1">
      <alignment vertical="center" wrapText="1"/>
    </xf>
    <xf numFmtId="191" fontId="5" fillId="0" borderId="1" xfId="0" applyNumberFormat="1" applyFont="1" applyFill="1" applyBorder="1" applyAlignment="1">
      <alignment horizontal="left" vertical="center" wrapText="1"/>
    </xf>
    <xf numFmtId="189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89" fontId="5" fillId="0" borderId="1" xfId="0" applyNumberFormat="1" applyFont="1" applyFill="1" applyBorder="1" applyAlignment="1">
      <alignment horizontal="right" vertical="center" wrapText="1"/>
    </xf>
    <xf numFmtId="191" fontId="5" fillId="0" borderId="1" xfId="0" applyNumberFormat="1" applyFont="1" applyFill="1" applyBorder="1" applyAlignment="1">
      <alignment horizontal="left" vertical="center" wrapText="1" indent="1"/>
    </xf>
    <xf numFmtId="49" fontId="5" fillId="0" borderId="1" xfId="0" applyNumberFormat="1" applyFont="1" applyFill="1" applyBorder="1" applyAlignment="1">
      <alignment horizontal="left" vertical="center" wrapText="1" indent="2"/>
    </xf>
    <xf numFmtId="189" fontId="5" fillId="0" borderId="1" xfId="0" applyNumberFormat="1" applyFont="1" applyFill="1" applyBorder="1" applyAlignment="1">
      <alignment horizontal="left" vertical="center" wrapText="1" indent="2"/>
    </xf>
    <xf numFmtId="189" fontId="5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center" vertical="center" wrapText="1"/>
    </xf>
    <xf numFmtId="194" fontId="3" fillId="0" borderId="0" xfId="0" applyNumberFormat="1" applyFont="1" applyAlignment="1">
      <alignment vertical="center"/>
    </xf>
    <xf numFmtId="192" fontId="3" fillId="0" borderId="0" xfId="0" applyNumberFormat="1" applyFont="1" applyAlignment="1">
      <alignment horizontal="right" vertical="top"/>
    </xf>
    <xf numFmtId="195" fontId="4" fillId="0" borderId="0" xfId="0" applyNumberFormat="1" applyFont="1" applyAlignment="1">
      <alignment horizontal="center" vertical="top"/>
    </xf>
    <xf numFmtId="192" fontId="5" fillId="0" borderId="0" xfId="0" applyNumberFormat="1" applyFont="1" applyAlignment="1">
      <alignment horizontal="right"/>
    </xf>
    <xf numFmtId="192" fontId="0" fillId="0" borderId="1" xfId="0" applyNumberFormat="1" applyBorder="1" applyAlignment="1">
      <alignment horizontal="center" vertical="center" wrapText="1"/>
    </xf>
    <xf numFmtId="192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92" fontId="0" fillId="0" borderId="9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91" fontId="5" fillId="0" borderId="1" xfId="0" applyNumberFormat="1" applyFont="1" applyBorder="1" applyAlignment="1">
      <alignment horizontal="center" vertical="center" wrapText="1"/>
    </xf>
    <xf numFmtId="191" fontId="0" fillId="0" borderId="7" xfId="0" applyNumberFormat="1" applyBorder="1" applyAlignment="1">
      <alignment horizontal="center" vertical="center" wrapText="1"/>
    </xf>
    <xf numFmtId="191" fontId="0" fillId="0" borderId="5" xfId="0" applyNumberForma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92" fontId="0" fillId="0" borderId="4" xfId="0" applyNumberFormat="1" applyBorder="1" applyAlignment="1">
      <alignment vertical="center" wrapText="1"/>
    </xf>
    <xf numFmtId="194" fontId="0" fillId="0" borderId="4" xfId="0" applyNumberFormat="1" applyBorder="1" applyAlignment="1">
      <alignment vertical="center" wrapText="1"/>
    </xf>
    <xf numFmtId="189" fontId="4" fillId="0" borderId="0" xfId="0" applyNumberFormat="1" applyFont="1" applyAlignment="1">
      <alignment vertical="top"/>
    </xf>
    <xf numFmtId="189" fontId="5" fillId="0" borderId="7" xfId="0" applyNumberFormat="1" applyFont="1" applyBorder="1" applyAlignment="1">
      <alignment vertical="center"/>
    </xf>
    <xf numFmtId="189" fontId="5" fillId="0" borderId="1" xfId="0" applyNumberFormat="1" applyFont="1" applyBorder="1" applyAlignment="1">
      <alignment horizontal="left" vertical="center" wrapText="1"/>
    </xf>
    <xf numFmtId="189" fontId="5" fillId="0" borderId="7" xfId="0" applyNumberFormat="1" applyFont="1" applyBorder="1" applyAlignment="1">
      <alignment horizontal="left" vertical="center"/>
    </xf>
    <xf numFmtId="189" fontId="5" fillId="0" borderId="1" xfId="0" applyNumberFormat="1" applyFont="1" applyBorder="1" applyAlignment="1">
      <alignment horizontal="left" vertical="center"/>
    </xf>
    <xf numFmtId="189" fontId="5" fillId="0" borderId="1" xfId="0" applyNumberFormat="1" applyFont="1" applyBorder="1" applyAlignment="1">
      <alignment wrapText="1"/>
    </xf>
    <xf numFmtId="189" fontId="5" fillId="0" borderId="1" xfId="0" applyNumberFormat="1" applyFont="1" applyBorder="1" applyAlignment="1">
      <alignment vertical="center" wrapText="1"/>
    </xf>
    <xf numFmtId="189" fontId="5" fillId="0" borderId="7" xfId="0" applyNumberFormat="1" applyFont="1" applyBorder="1" applyAlignment="1">
      <alignment horizontal="left" vertical="center" wrapText="1"/>
    </xf>
    <xf numFmtId="196" fontId="5" fillId="0" borderId="0" xfId="0" applyNumberFormat="1" applyFont="1" applyAlignment="1">
      <alignment vertical="center"/>
    </xf>
    <xf numFmtId="189" fontId="5" fillId="0" borderId="0" xfId="0" applyNumberFormat="1" applyFont="1" applyAlignment="1">
      <alignment horizontal="left" vertical="center"/>
    </xf>
    <xf numFmtId="189" fontId="5" fillId="0" borderId="0" xfId="0" applyNumberFormat="1" applyFont="1" applyAlignment="1">
      <alignment horizontal="right" vertical="center" wrapText="1"/>
    </xf>
    <xf numFmtId="189" fontId="5" fillId="0" borderId="0" xfId="0" applyNumberFormat="1" applyFont="1" applyAlignment="1">
      <alignment horizontal="centerContinuous" vertical="center"/>
    </xf>
    <xf numFmtId="189" fontId="3" fillId="0" borderId="0" xfId="0" applyNumberFormat="1" applyFont="1" applyAlignment="1">
      <alignment vertical="center"/>
    </xf>
    <xf numFmtId="189" fontId="5" fillId="0" borderId="0" xfId="0" applyNumberFormat="1" applyFont="1"/>
    <xf numFmtId="189" fontId="3" fillId="0" borderId="0" xfId="0" applyNumberFormat="1" applyFont="1"/>
  </cellXfs>
  <cellStyles count="83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警告文本 2" xfId="49"/>
    <cellStyle name="差_12滨州_财力性转移支付2010年预算参考数" xfId="50"/>
    <cellStyle name="检查单元格 2" xfId="51"/>
    <cellStyle name="好_教育(按照总人口测算）—20080416_财力性转移支付2010年预算参考数" xfId="52"/>
    <cellStyle name="计算 2" xfId="53"/>
    <cellStyle name="汇总 2" xfId="54"/>
    <cellStyle name="后继超链接" xfId="55"/>
    <cellStyle name="好_30云南_1_财力性转移支付2010年预算参考数" xfId="56"/>
    <cellStyle name="后继超级链接" xfId="57"/>
    <cellStyle name="好_总人口_财力性转移支付2010年预算参考数" xfId="58"/>
    <cellStyle name="好_自行调整差异系数顺序_财力性转移支付2010年预算参考数" xfId="59"/>
    <cellStyle name="40% - Accent1" xfId="60"/>
    <cellStyle name="好_自行调整差异系数顺序" xfId="61"/>
    <cellStyle name="好_重点民生支出需求测算表社保（农村低保）081112" xfId="62"/>
    <cellStyle name="好_云南 缺口县区测算(地方填报)_财力性转移支付2010年预算参考数" xfId="63"/>
    <cellStyle name="好_云南 缺口县区测算(地方填报)" xfId="64"/>
    <cellStyle name="好_行政公检法测算_民生政策最低支出需求_财力性转移支付2010年预算参考数" xfId="65"/>
    <cellStyle name="常规 11_财力性转移支付2009年预算参考数" xfId="66"/>
    <cellStyle name="差_教育(按照总人口测算）—20080416_县市旗测算-新科目（含人口规模效应）" xfId="67"/>
    <cellStyle name="差_农林水和城市维护标准支出20080505－县区合计_不含人员经费系数" xfId="68"/>
    <cellStyle name="差_农林水和城市维护标准支出20080505－县区合计_民生政策最低支出需求_财力性转移支付2010年预算参考数" xfId="69"/>
    <cellStyle name="差_其他部门(按照总人口测算）—20080416_不含人员经费系数" xfId="70"/>
    <cellStyle name="差_30云南_1_财力性转移支付2010年预算参考数" xfId="71"/>
    <cellStyle name="差_县市旗测算-新科目（20080627）" xfId="72"/>
    <cellStyle name="差_其他部门(按照总人口测算）—20080416_财力性转移支付2010年预算参考数" xfId="73"/>
    <cellStyle name="差_缺口县区测算（11.13）" xfId="74"/>
    <cellStyle name="常规 29" xfId="75"/>
    <cellStyle name="好_缺口县区测算（11.13）_财力性转移支付2010年预算参考数" xfId="76"/>
    <cellStyle name="差_2015年社会保险基金预算草案表样（报人大）" xfId="77"/>
    <cellStyle name="差_汇总表_财力性转移支付2010年预算参考数" xfId="78"/>
    <cellStyle name="差_分县成本差异系数_不含人员经费系数" xfId="79"/>
    <cellStyle name="好_县市旗测算-新科目（20080627）_不含人员经费系数" xfId="80"/>
    <cellStyle name="好_总人口" xfId="81"/>
    <cellStyle name="好_其他部门(按照总人口测算）—20080416_县市旗测算-新科目（含人口规模效应）_财力性转移支付2010年预算参考数" xfId="82"/>
    <cellStyle name="好_县市旗测算20080508_财力性转移支付2010年预算参考数" xfId="83"/>
    <cellStyle name="差_县市旗测算-新科目（20080627）_民生政策最低支出需求" xfId="84"/>
    <cellStyle name="差_34青海" xfId="85"/>
    <cellStyle name="差_县市旗测算-新科目（20080626）_不含人员经费系数" xfId="86"/>
    <cellStyle name="好_行政(燃修费)_不含人员经费系数" xfId="87"/>
    <cellStyle name="差_分县成本差异系数_不含人员经费系数_财力性转移支付2010年预算参考数" xfId="88"/>
    <cellStyle name="差_行政(燃修费)_县市旗测算-新科目（含人口规模效应）" xfId="89"/>
    <cellStyle name="Accent6 - 40%" xfId="90"/>
    <cellStyle name="差_市辖区测算20080510_财力性转移支付2010年预算参考数" xfId="91"/>
    <cellStyle name="强调文字颜色 5 2" xfId="92"/>
    <cellStyle name="常规 6 2" xfId="93"/>
    <cellStyle name="60% - Accent4" xfId="94"/>
    <cellStyle name="好_11大理" xfId="95"/>
    <cellStyle name="差_县市旗测算20080508" xfId="96"/>
    <cellStyle name="常规 4_2008年横排表0721" xfId="97"/>
    <cellStyle name="差_检验表" xfId="98"/>
    <cellStyle name="差_县市旗测算-新科目（20080626）" xfId="99"/>
    <cellStyle name="差_09黑龙江" xfId="100"/>
    <cellStyle name="差_报表" xfId="101"/>
    <cellStyle name="差_县区合并测算20080421_民生政策最低支出需求_财力性转移支付2010年预算参考数" xfId="102"/>
    <cellStyle name="差_卫生(按照总人口测算）—20080416_县市旗测算-新科目（含人口规模效应）" xfId="103"/>
    <cellStyle name="好_测算结果_财力性转移支付2010年预算参考数" xfId="104"/>
    <cellStyle name="常规 7 2" xfId="105"/>
    <cellStyle name="强调文字颜色 6 2" xfId="106"/>
    <cellStyle name="差_gdp" xfId="107"/>
    <cellStyle name="千位分季_新建 Microsoft Excel 工作表" xfId="108"/>
    <cellStyle name="好_汇总" xfId="109"/>
    <cellStyle name="差_成本差异系数_财力性转移支付2010年预算参考数" xfId="110"/>
    <cellStyle name="差_云南省2008年转移支付测算——州市本级考核部分及政策性测算_财力性转移支付2010年预算参考数" xfId="111"/>
    <cellStyle name="好_县市旗测算20080508_民生政策最低支出需求_财力性转移支付2010年预算参考数" xfId="112"/>
    <cellStyle name="差_核定人数对比_财力性转移支付2010年预算参考数" xfId="113"/>
    <cellStyle name="好_其他部门(按照总人口测算）—20080416_民生政策最低支出需求" xfId="114"/>
    <cellStyle name="差_河南 缺口县区测算(地方填报)_财力性转移支付2010年预算参考数" xfId="115"/>
    <cellStyle name="好_县市旗测算-新科目（20080627）_县市旗测算-新科目（含人口规模效应）" xfId="116"/>
    <cellStyle name="强调文字颜色 4 2" xfId="117"/>
    <cellStyle name="差_教育(按照总人口测算）—20080416_民生政策最低支出需求" xfId="118"/>
    <cellStyle name="好_核定人数对比_财力性转移支付2010年预算参考数" xfId="119"/>
    <cellStyle name="未定义" xfId="120"/>
    <cellStyle name="好_22湖南" xfId="121"/>
    <cellStyle name="差_文体广播事业(按照总人口测算）—20080416_民生政策最低支出需求" xfId="122"/>
    <cellStyle name="差_2016年科目0114" xfId="123"/>
    <cellStyle name="差_缺口县区测算(按2007支出增长25%测算)_财力性转移支付2010年预算参考数" xfId="124"/>
    <cellStyle name="60% - 强调文字颜色 2 2" xfId="125"/>
    <cellStyle name="差_平邑" xfId="126"/>
    <cellStyle name="差_缺口县区测算(按核定人数)" xfId="127"/>
    <cellStyle name="差_县市旗测算20080508_不含人员经费系数" xfId="128"/>
    <cellStyle name="콤마 [0]_BOILER-CO1" xfId="129"/>
    <cellStyle name="差_530623_2006年县级财政报表附表" xfId="130"/>
    <cellStyle name="no dec" xfId="131"/>
    <cellStyle name="差_教育(按照总人口测算）—20080416_不含人员经费系数_财力性转移支付2010年预算参考数" xfId="132"/>
    <cellStyle name="差_成本差异系数（含人口规模）" xfId="133"/>
    <cellStyle name="常规 16" xfId="134"/>
    <cellStyle name="常规 21" xfId="135"/>
    <cellStyle name="差_人员工资和公用经费2" xfId="136"/>
    <cellStyle name="差_缺口县区测算（11.13）_财力性转移支付2010年预算参考数" xfId="137"/>
    <cellStyle name="Total" xfId="138"/>
    <cellStyle name="差_县区合并测算20080421_县市旗测算-新科目（含人口规模效应）" xfId="139"/>
    <cellStyle name="好_县区合并测算20080423(按照各省比重）_民生政策最低支出需求_财力性转移支付2010年预算参考数" xfId="140"/>
    <cellStyle name="差_社保处下达区县2015年指标（第二批）" xfId="141"/>
    <cellStyle name="差_2016人代会附表（2015-9-11）（姚局）-财经委" xfId="142"/>
    <cellStyle name="ColLevel_0" xfId="143"/>
    <cellStyle name="好_2006年27重庆_财力性转移支付2010年预算参考数" xfId="144"/>
    <cellStyle name="差_教育(按照总人口测算）—20080416_不含人员经费系数" xfId="145"/>
    <cellStyle name="差_河南 缺口县区测算(地方填报白)" xfId="146"/>
    <cellStyle name="好_2007年收支情况及2008年收支预计表(汇总表)" xfId="147"/>
    <cellStyle name="好_人员工资和公用经费2_财力性转移支付2010年预算参考数" xfId="148"/>
    <cellStyle name="差_山东省民生支出标准_财力性转移支付2010年预算参考数" xfId="149"/>
    <cellStyle name="差_行政公检法测算_县市旗测算-新科目（含人口规模效应）" xfId="150"/>
    <cellStyle name="差_卫生(按照总人口测算）—20080416_不含人员经费系数_财力性转移支付2010年预算参考数" xfId="151"/>
    <cellStyle name="差_文体广播部门" xfId="152"/>
    <cellStyle name="好_县市旗测算20080508_不含人员经费系数_财力性转移支付2010年预算参考数" xfId="153"/>
    <cellStyle name="差_不含人员经费系数" xfId="154"/>
    <cellStyle name="小数" xfId="155"/>
    <cellStyle name="差_县市旗测算-新科目（20080626）_县市旗测算-新科目（含人口规模效应）" xfId="156"/>
    <cellStyle name="差_市辖区测算20080510" xfId="157"/>
    <cellStyle name="好_附表_财力性转移支付2010年预算参考数" xfId="158"/>
    <cellStyle name="差_20河南_财力性转移支付2010年预算参考数" xfId="159"/>
    <cellStyle name="好_县区合并测算20080421_县市旗测算-新科目（含人口规模效应）" xfId="160"/>
    <cellStyle name="差_教育(按照总人口测算）—20080416_财力性转移支付2010年预算参考数" xfId="161"/>
    <cellStyle name="好_卫生(按照总人口测算）—20080416" xfId="162"/>
    <cellStyle name="好_农林水和城市维护标准支出20080505－县区合计_县市旗测算-新科目（含人口规模效应）" xfId="163"/>
    <cellStyle name="差_28四川_财力性转移支付2010年预算参考数" xfId="164"/>
    <cellStyle name="差_其他部门(按照总人口测算）—20080416_不含人员经费系数_财力性转移支付2010年预算参考数" xfId="165"/>
    <cellStyle name="差_云南 缺口县区测算(地方填报)_财力性转移支付2010年预算参考数" xfId="166"/>
    <cellStyle name="好_Book2_财力性转移支付2010年预算参考数" xfId="167"/>
    <cellStyle name="标题 5" xfId="168"/>
    <cellStyle name="差_行政（人员）_县市旗测算-新科目（含人口规模效应）_财力性转移支付2010年预算参考数" xfId="169"/>
    <cellStyle name="差_核定人数对比" xfId="170"/>
    <cellStyle name="好_市辖区测算20080510_县市旗测算-新科目（含人口规模效应）_财力性转移支付2010年预算参考数" xfId="171"/>
    <cellStyle name="표준_0N-HANDLING " xfId="172"/>
    <cellStyle name="콤마_BOILER-CO1" xfId="173"/>
    <cellStyle name="差_市辖区测算20080510_县市旗测算-新科目（含人口规模效应）" xfId="174"/>
    <cellStyle name="好_1" xfId="175"/>
    <cellStyle name="差_县区合并测算20080421_不含人员经费系数" xfId="176"/>
    <cellStyle name="差_数据--基础数据--预算组--2015年人代会预算部分--2015.01.20--人代会前第6稿--按姚局意见改--调市级项级明细_区县政府预算公开整改--表" xfId="177"/>
    <cellStyle name="好_行政公检法测算_县市旗测算-新科目（含人口规模效应）" xfId="178"/>
    <cellStyle name="?鹎%U龡&amp;H齲_x0001_C铣_x0014__x0007__x0001__x0001_" xfId="179"/>
    <cellStyle name="통화 [0]_BOILER-CO1" xfId="180"/>
    <cellStyle name="差_测算结果汇总_财力性转移支付2010年预算参考数" xfId="181"/>
    <cellStyle name="差_M01-2(州市补助收入)" xfId="182"/>
    <cellStyle name="差_14安徽" xfId="183"/>
    <cellStyle name="差_文体广播事业(按照总人口测算）—20080416_县市旗测算-新科目（含人口规模效应）_财力性转移支付2010年预算参考数" xfId="184"/>
    <cellStyle name="差_2007年收支情况及2008年收支预计表(汇总表)_财力性转移支付2010年预算参考数" xfId="185"/>
    <cellStyle name="差_县区合并测算20080423(按照各省比重）_县市旗测算-新科目（含人口规模效应）_财力性转移支付2010年预算参考数" xfId="186"/>
    <cellStyle name="差_云南 缺口县区测算(地方填报)" xfId="187"/>
    <cellStyle name="好_行政（人员）_民生政策最低支出需求_财力性转移支付2010年预算参考数" xfId="188"/>
    <cellStyle name="输出 2" xfId="189"/>
    <cellStyle name="差_县区合并测算20080423(按照各省比重）_民生政策最低支出需求" xfId="190"/>
    <cellStyle name="差_文体广播事业(按照总人口测算）—20080416" xfId="191"/>
    <cellStyle name="差_分县成本差异系数_财力性转移支付2010年预算参考数" xfId="192"/>
    <cellStyle name="差_30云南_1" xfId="193"/>
    <cellStyle name="差_人员工资和公用经费3" xfId="194"/>
    <cellStyle name="千位_(人代会用)" xfId="195"/>
    <cellStyle name="Bad" xfId="196"/>
    <cellStyle name="好_县区合并测算20080423(按照各省比重）_不含人员经费系数_财力性转移支付2010年预算参考数" xfId="197"/>
    <cellStyle name="好_缺口县区测算(财政部标准)" xfId="198"/>
    <cellStyle name="差_附表" xfId="199"/>
    <cellStyle name="分级显示行_1_13区汇总" xfId="200"/>
    <cellStyle name="差_分析缺口率" xfId="201"/>
    <cellStyle name="差_农林水和城市维护标准支出20080505－县区合计_县市旗测算-新科目（含人口规模效应）_财力性转移支付2010年预算参考数" xfId="202"/>
    <cellStyle name="差_人员工资和公用经费_财力性转移支付2010年预算参考数" xfId="203"/>
    <cellStyle name="好_县区合并测算20080421_不含人员经费系数_财力性转移支付2010年预算参考数" xfId="204"/>
    <cellStyle name="差_县区合并测算20080423(按照各省比重）_财力性转移支付2010年预算参考数" xfId="205"/>
    <cellStyle name="差_县市旗测算20080508_财力性转移支付2010年预算参考数" xfId="206"/>
    <cellStyle name="好_县区合并测算20080423(按照各省比重）_县市旗测算-新科目（含人口规模效应）_财力性转移支付2010年预算参考数" xfId="207"/>
    <cellStyle name="差_汇总表" xfId="208"/>
    <cellStyle name="差_市辖区测算-新科目（20080626）" xfId="209"/>
    <cellStyle name="差_卫生(按照总人口测算）—20080416_民生政策最低支出需求" xfId="210"/>
    <cellStyle name="差_人员工资和公用经费3_财力性转移支付2010年预算参考数" xfId="211"/>
    <cellStyle name="差_农林水和城市维护标准支出20080505－县区合计_县市旗测算-新科目（含人口规模效应）" xfId="212"/>
    <cellStyle name="好_Book1_财力性转移支付2010年预算参考数" xfId="213"/>
    <cellStyle name="Currency1" xfId="214"/>
    <cellStyle name="差_县区合并测算20080421_民生政策最低支出需求" xfId="215"/>
    <cellStyle name="差_2007一般预算支出口径剔除表_财力性转移支付2010年预算参考数" xfId="216"/>
    <cellStyle name="差_2007一般预算支出口径剔除表" xfId="217"/>
    <cellStyle name="差_2007年一般预算支出剔除_财力性转移支付2010年预算参考数" xfId="218"/>
    <cellStyle name="差_安徽 缺口县区测算(地方填报)1" xfId="219"/>
    <cellStyle name="差_危改资金测算_财力性转移支付2010年预算参考数" xfId="220"/>
    <cellStyle name="差_2008年全省汇总收支计算表" xfId="221"/>
    <cellStyle name="差_2008年预计支出与2007年对比" xfId="222"/>
    <cellStyle name="差_河南 缺口县区测算(地方填报白)_财力性转移支付2010年预算参考数" xfId="223"/>
    <cellStyle name="差_28四川" xfId="224"/>
    <cellStyle name="差_卫生部门_财力性转移支付2010年预算参考数" xfId="225"/>
    <cellStyle name="好_分县成本差异系数_财力性转移支付2010年预算参考数" xfId="226"/>
    <cellStyle name="Accent2 - 60%" xfId="227"/>
    <cellStyle name="Accent1_2006年33甘肃" xfId="228"/>
    <cellStyle name="差_市辖区测算-新科目（20080626）_财力性转移支付2010年预算参考数" xfId="229"/>
    <cellStyle name="差_其他部门(按照总人口测算）—20080416_民生政策最低支出需求_财力性转移支付2010年预算参考数" xfId="230"/>
    <cellStyle name="输入 2" xfId="231"/>
    <cellStyle name="好_云南省2008年转移支付测算——州市本级考核部分及政策性测算" xfId="232"/>
    <cellStyle name="Comma_1995" xfId="233"/>
    <cellStyle name="RowLevel_0" xfId="234"/>
    <cellStyle name="好_县市旗测算-新科目（20080627）" xfId="235"/>
    <cellStyle name="Percent_laroux" xfId="236"/>
    <cellStyle name="Check Cell" xfId="237"/>
    <cellStyle name="Norma,_laroux_4_营业在建 (2)_E21" xfId="238"/>
    <cellStyle name="差_文体广播事业(按照总人口测算）—20080416_县市旗测算-新科目（含人口规模效应）" xfId="239"/>
    <cellStyle name="好_市辖区测算20080510_民生政策最低支出需求" xfId="240"/>
    <cellStyle name="20% - Accent1" xfId="241"/>
    <cellStyle name="差_市辖区测算20080510_不含人员经费系数" xfId="242"/>
    <cellStyle name="差_青海 缺口县区测算(地方填报)" xfId="243"/>
    <cellStyle name="差_文体广播事业(按照总人口测算）—20080416_财力性转移支付2010年预算参考数" xfId="244"/>
    <cellStyle name="差_核定人数下发表" xfId="245"/>
    <cellStyle name="Accent4 - 20%" xfId="246"/>
    <cellStyle name="好_成本差异系数_财力性转移支付2010年预算参考数" xfId="247"/>
    <cellStyle name="好_2008年一般预算支出预计" xfId="248"/>
    <cellStyle name="好_其他部门(按照总人口测算）—20080416_县市旗测算-新科目（含人口规模效应）" xfId="249"/>
    <cellStyle name="差_卫生(按照总人口测算）—20080416_财力性转移支付2010年预算参考数" xfId="250"/>
    <cellStyle name="Accent2 - 20%" xfId="251"/>
    <cellStyle name="60% - Accent3" xfId="252"/>
    <cellStyle name="差_2006年30云南" xfId="253"/>
    <cellStyle name="差_Book1_财力性转移支付2010年预算参考数" xfId="254"/>
    <cellStyle name="差_成本差异系数" xfId="255"/>
    <cellStyle name="差_2008年支出调整_财力性转移支付2010年预算参考数" xfId="256"/>
    <cellStyle name="好_县市旗测算-新科目（20080626）_民生政策最低支出需求" xfId="257"/>
    <cellStyle name="差_市辖区测算20080510_不含人员经费系数_财力性转移支付2010年预算参考数" xfId="258"/>
    <cellStyle name="差_卫生(按照总人口测算）—20080416_不含人员经费系数" xfId="259"/>
    <cellStyle name="差_分县成本差异系数_民生政策最低支出需求" xfId="260"/>
    <cellStyle name="差_文体广播事业(按照总人口测算）—20080416_不含人员经费系数" xfId="261"/>
    <cellStyle name="差_财政供养人员_财力性转移支付2010年预算参考数" xfId="262"/>
    <cellStyle name="差_测算结果_财力性转移支付2010年预算参考数" xfId="263"/>
    <cellStyle name="千位分隔 3" xfId="264"/>
    <cellStyle name="好_市辖区测算-新科目（20080626）" xfId="265"/>
    <cellStyle name="表标题" xfId="266"/>
    <cellStyle name="常规 6" xfId="267"/>
    <cellStyle name="烹拳 [0]_ +Foil &amp; -FOIL &amp; PAPER" xfId="268"/>
    <cellStyle name="好_县区合并测算20080423(按照各省比重）_县市旗测算-新科目（含人口规模效应）" xfId="269"/>
    <cellStyle name="千位分隔[0] 3" xfId="270"/>
    <cellStyle name="40% - 强调文字颜色 2 2" xfId="271"/>
    <cellStyle name="差_缺口县区测算(按核定人数)_财力性转移支付2010年预算参考数" xfId="272"/>
    <cellStyle name="差_2006年27重庆_财力性转移支付2010年预算参考数" xfId="273"/>
    <cellStyle name="Fixed" xfId="274"/>
    <cellStyle name="Accent2_2006年33甘肃" xfId="275"/>
    <cellStyle name="差_县市旗测算20080508_民生政策最低支出需求" xfId="276"/>
    <cellStyle name="Accent4" xfId="277"/>
    <cellStyle name="差_测算结果汇总" xfId="278"/>
    <cellStyle name="差_11大理_财力性转移支付2010年预算参考数" xfId="279"/>
    <cellStyle name="适中 2" xfId="280"/>
    <cellStyle name="强调文字颜色 3 2" xfId="281"/>
    <cellStyle name="好_核定人数下发表" xfId="282"/>
    <cellStyle name="千位分隔[0] 2" xfId="283"/>
    <cellStyle name="百分比 5" xfId="284"/>
    <cellStyle name="差_行政公检法测算_不含人员经费系数" xfId="285"/>
    <cellStyle name="好_县市旗测算-新科目（20080627）_财力性转移支付2010年预算参考数" xfId="286"/>
    <cellStyle name="常规 5" xfId="287"/>
    <cellStyle name="20% - 强调文字颜色 6 2" xfId="288"/>
    <cellStyle name="千分位[0]_ 白土" xfId="289"/>
    <cellStyle name="差_2006年水利统计指标统计表" xfId="290"/>
    <cellStyle name="20% - Accent4" xfId="291"/>
    <cellStyle name="差_同德_财力性转移支付2010年预算参考数" xfId="292"/>
    <cellStyle name="差_县区合并测算20080423(按照各省比重）_县市旗测算-新科目（含人口规模效应）" xfId="293"/>
    <cellStyle name="好_2006年全省财力计算表（中央、决算）" xfId="294"/>
    <cellStyle name="差_缺口县区测算(财政部标准)_财力性转移支付2010年预算参考数" xfId="295"/>
    <cellStyle name="差_县区合并测算20080421_不含人员经费系数_财力性转移支付2010年预算参考数" xfId="296"/>
    <cellStyle name="통화_BOILER-CO1" xfId="297"/>
    <cellStyle name="归盒啦_95" xfId="298"/>
    <cellStyle name="20% - 强调文字颜色 4 2" xfId="299"/>
    <cellStyle name="好_2006年33甘肃" xfId="300"/>
    <cellStyle name="霓付_ +Foil &amp; -FOIL &amp; PAPER" xfId="301"/>
    <cellStyle name="Input" xfId="302"/>
    <cellStyle name="好_市辖区测算20080510_县市旗测算-新科目（含人口规模效应）" xfId="303"/>
    <cellStyle name="60% - 强调文字颜色 3 2" xfId="304"/>
    <cellStyle name="好_05潍坊" xfId="305"/>
    <cellStyle name="差_教育(按照总人口测算）—20080416" xfId="306"/>
    <cellStyle name="差_农林水和城市维护标准支出20080505－县区合计" xfId="307"/>
    <cellStyle name="差_缺口县区测算(按2007支出增长25%测算)" xfId="308"/>
    <cellStyle name="HEADING1" xfId="309"/>
    <cellStyle name="好_同德_财力性转移支付2010年预算参考数" xfId="310"/>
    <cellStyle name="差_缺口县区测算(财政部标准)" xfId="311"/>
    <cellStyle name="好_2008年全省汇总收支计算表" xfId="312"/>
    <cellStyle name="常规 3" xfId="313"/>
    <cellStyle name="差_行政（人员）_财力性转移支付2010年预算参考数" xfId="314"/>
    <cellStyle name="差_卫生(按照总人口测算）—20080416" xfId="315"/>
    <cellStyle name="好_14安徽_财力性转移支付2010年预算参考数" xfId="316"/>
    <cellStyle name="40% - Accent2" xfId="317"/>
    <cellStyle name="差_人员工资和公用经费2_财力性转移支付2010年预算参考数" xfId="318"/>
    <cellStyle name="强调 3" xfId="319"/>
    <cellStyle name="差_第一部分：综合全" xfId="320"/>
    <cellStyle name="差_县市旗测算-新科目（20080627）_县市旗测算-新科目（含人口规模效应）" xfId="321"/>
    <cellStyle name="差_27重庆_财力性转移支付2010年预算参考数" xfId="322"/>
    <cellStyle name="常规 4 2" xfId="323"/>
    <cellStyle name="好_农林水和城市维护标准支出20080505－县区合计" xfId="324"/>
    <cellStyle name="常规 7" xfId="325"/>
    <cellStyle name="好_文体广播事业(按照总人口测算）—20080416_县市旗测算-新科目（含人口规模效应）_财力性转移支付2010年预算参考数" xfId="326"/>
    <cellStyle name="好_文体广播事业(按照总人口测算）—20080416_不含人员经费系数" xfId="327"/>
    <cellStyle name="差_33甘肃" xfId="328"/>
    <cellStyle name="差_07临沂" xfId="329"/>
    <cellStyle name="烹拳_ +Foil &amp; -FOIL &amp; PAPER" xfId="330"/>
    <cellStyle name="差_汇总表4_财力性转移支付2010年预算参考数" xfId="331"/>
    <cellStyle name="差_2" xfId="332"/>
    <cellStyle name="好_2007年一般预算支出剔除" xfId="333"/>
    <cellStyle name="40% - 强调文字颜色 6 2" xfId="334"/>
    <cellStyle name="强调 1" xfId="335"/>
    <cellStyle name="标题 3 2" xfId="336"/>
    <cellStyle name="好_县市旗测算-新科目（20080627）_民生政策最低支出需求" xfId="337"/>
    <cellStyle name="40% - 强调文字颜色 3 2" xfId="338"/>
    <cellStyle name="Header1" xfId="339"/>
    <cellStyle name="差_2007年一般预算支出剔除" xfId="340"/>
    <cellStyle name="差_卫生(按照总人口测算）—20080416_民生政策最低支出需求_财力性转移支付2010年预算参考数" xfId="341"/>
    <cellStyle name="差_县市旗测算-新科目（20080627）_不含人员经费系数" xfId="342"/>
    <cellStyle name="Date" xfId="343"/>
    <cellStyle name="20% - Accent6" xfId="344"/>
    <cellStyle name="差_县市旗测算-新科目（20080626）_不含人员经费系数_财力性转移支付2010年预算参考数" xfId="345"/>
    <cellStyle name="差_核定人数下发表_财力性转移支付2010年预算参考数" xfId="346"/>
    <cellStyle name="好_行政公检法测算_民生政策最低支出需求" xfId="347"/>
    <cellStyle name="常规 24" xfId="348"/>
    <cellStyle name="常规 19" xfId="349"/>
    <cellStyle name="Calculation" xfId="350"/>
    <cellStyle name="20% - Accent3" xfId="351"/>
    <cellStyle name="差_缺口县区测算_财力性转移支付2010年预算参考数" xfId="352"/>
    <cellStyle name="超级链接" xfId="353"/>
    <cellStyle name="20% - 强调文字颜色 2 2" xfId="354"/>
    <cellStyle name="差_县区合并测算20080423(按照各省比重）_民生政策最低支出需求_财力性转移支付2010年预算参考数" xfId="355"/>
    <cellStyle name="差_2_财力性转移支付2010年预算参考数" xfId="356"/>
    <cellStyle name="差_总人口_财力性转移支付2010年预算参考数" xfId="357"/>
    <cellStyle name="好_农林水和城市维护标准支出20080505－县区合计_县市旗测算-新科目（含人口规模效应）_财力性转移支付2010年预算参考数" xfId="358"/>
    <cellStyle name="Accent3 - 20%" xfId="359"/>
    <cellStyle name="comma zerodec" xfId="360"/>
    <cellStyle name="40% - Accent3" xfId="361"/>
    <cellStyle name="差_民生政策最低支出需求" xfId="362"/>
    <cellStyle name="Accent6 - 60%" xfId="363"/>
    <cellStyle name="40% - Accent4" xfId="364"/>
    <cellStyle name="差_其他部门(按照总人口测算）—20080416_县市旗测算-新科目（含人口规模效应）" xfId="365"/>
    <cellStyle name="Grey" xfId="366"/>
    <cellStyle name="20% - Accent2" xfId="367"/>
    <cellStyle name="Accent1 - 40%" xfId="368"/>
    <cellStyle name="好_财政供养人员" xfId="369"/>
    <cellStyle name="差_平邑_财力性转移支付2010年预算参考数" xfId="370"/>
    <cellStyle name="差_市辖区测算-新科目（20080626）_民生政策最低支出需求_财力性转移支付2010年预算参考数" xfId="371"/>
    <cellStyle name="差_县市旗测算20080508_不含人员经费系数_财力性转移支付2010年预算参考数" xfId="372"/>
    <cellStyle name="60% - 强调文字颜色 4 2" xfId="373"/>
    <cellStyle name="差_11大理" xfId="374"/>
    <cellStyle name="样式 1" xfId="375"/>
    <cellStyle name="好_核定人数对比" xfId="376"/>
    <cellStyle name="好_2006年水利统计指标统计表_财力性转移支付2010年预算参考数" xfId="377"/>
    <cellStyle name="40% - Accent5" xfId="378"/>
    <cellStyle name="差_其他部门(按照总人口测算）—20080416_县市旗测算-新科目（含人口规模效应）_财力性转移支付2010年预算参考数" xfId="379"/>
    <cellStyle name="差_河南 缺口县区测算(地方填报)" xfId="380"/>
    <cellStyle name="常规 2 10" xfId="381"/>
    <cellStyle name="常规 14" xfId="382"/>
    <cellStyle name="差_2008计算资料（8月5）" xfId="383"/>
    <cellStyle name="好_28四川_财力性转移支付2010年预算参考数" xfId="384"/>
    <cellStyle name="Title" xfId="385"/>
    <cellStyle name="60% - 强调文字颜色 1 2" xfId="386"/>
    <cellStyle name="差_行政(燃修费)_不含人员经费系数" xfId="387"/>
    <cellStyle name="差_1110洱源县" xfId="388"/>
    <cellStyle name="差_03昭通" xfId="389"/>
    <cellStyle name="差_行政(燃修费)_财力性转移支付2010年预算参考数" xfId="390"/>
    <cellStyle name="60% - 强调文字颜色 6 2" xfId="391"/>
    <cellStyle name="好_行政（人员）_县市旗测算-新科目（含人口规模效应）" xfId="392"/>
    <cellStyle name="差_农林水和城市维护标准支出20080505－县区合计_财力性转移支付2010年预算参考数" xfId="393"/>
    <cellStyle name="标题 1 2" xfId="394"/>
    <cellStyle name="好_2008年预计支出与2007年对比" xfId="395"/>
    <cellStyle name="40% - 强调文字颜色 4 2" xfId="396"/>
    <cellStyle name="差_县区合并测算20080423(按照各省比重）" xfId="397"/>
    <cellStyle name="Accent2" xfId="398"/>
    <cellStyle name="差_2006年28四川" xfId="399"/>
    <cellStyle name="好_附表" xfId="400"/>
    <cellStyle name="好_平邑_财力性转移支付2010年预算参考数" xfId="401"/>
    <cellStyle name="差_分析缺口率_财力性转移支付2010年预算参考数" xfId="402"/>
    <cellStyle name="差_530629_2006年县级财政报表附表" xfId="403"/>
    <cellStyle name="40% - 强调文字颜色 5 2" xfId="404"/>
    <cellStyle name="好_城建部门" xfId="405"/>
    <cellStyle name="强调 2" xfId="406"/>
    <cellStyle name="货币 2" xfId="407"/>
    <cellStyle name="Currency_1995" xfId="408"/>
    <cellStyle name="千位分隔[0] 4" xfId="409"/>
    <cellStyle name="差_县区合并测算20080421_县市旗测算-新科目（含人口规模效应）_财力性转移支付2010年预算参考数" xfId="410"/>
    <cellStyle name="Accent1 - 60%" xfId="411"/>
    <cellStyle name="差_2006年28四川_财力性转移支付2010年预算参考数" xfId="412"/>
    <cellStyle name="差_行政（人员）_不含人员经费系数_财力性转移支付2010年预算参考数" xfId="413"/>
    <cellStyle name="Accent3 - 60%" xfId="414"/>
    <cellStyle name="差_缺口县区测算" xfId="415"/>
    <cellStyle name="20% - 强调文字颜色 3 2" xfId="416"/>
    <cellStyle name="差_Book2" xfId="417"/>
    <cellStyle name="差_附表_财力性转移支付2010年预算参考数" xfId="418"/>
    <cellStyle name="标题 2 2" xfId="419"/>
    <cellStyle name="好_平邑" xfId="420"/>
    <cellStyle name="差_34青海_1" xfId="421"/>
    <cellStyle name="_ET_STYLE_NoName_00_" xfId="422"/>
    <cellStyle name="差_危改资金测算" xfId="423"/>
    <cellStyle name="差 2" xfId="424"/>
    <cellStyle name="差_2007年收支情况及2008年收支预计表(汇总表)" xfId="425"/>
    <cellStyle name="差_成本差异系数（含人口规模）_财力性转移支付2010年预算参考数" xfId="426"/>
    <cellStyle name="20% - 强调文字颜色 5 2" xfId="427"/>
    <cellStyle name="差_县市旗测算20080508_县市旗测算-新科目（含人口规模效应）" xfId="428"/>
    <cellStyle name="差_05潍坊" xfId="429"/>
    <cellStyle name="Accent4 - 40%" xfId="430"/>
    <cellStyle name="Accent3_2006年33甘肃" xfId="431"/>
    <cellStyle name="差_其他部门(按照总人口测算）—20080416" xfId="432"/>
    <cellStyle name="好_2006年22湖南" xfId="433"/>
    <cellStyle name="普通_ 白土" xfId="434"/>
    <cellStyle name="Warning Text" xfId="435"/>
    <cellStyle name="差_汇总表4" xfId="436"/>
    <cellStyle name="差_检验表（调整后）" xfId="437"/>
    <cellStyle name="差_0502通海县" xfId="438"/>
    <cellStyle name="注释 2" xfId="439"/>
    <cellStyle name="差_汇总-县级财政报表附表" xfId="440"/>
    <cellStyle name="差_市辖区测算-新科目（20080626）_不含人员经费系数" xfId="441"/>
    <cellStyle name="好_文体广播事业(按照总人口测算）—20080416_民生政策最低支出需求_财力性转移支付2010年预算参考数" xfId="442"/>
    <cellStyle name="数字" xfId="443"/>
    <cellStyle name="差_教育(按照总人口测算）—20080416_县市旗测算-新科目（含人口规模效应）_财力性转移支付2010年预算参考数" xfId="444"/>
    <cellStyle name="差_不含人员经费系数_财力性转移支付2010年预算参考数" xfId="445"/>
    <cellStyle name="差_县市旗测算-新科目（20080627）_不含人员经费系数_财力性转移支付2010年预算参考数" xfId="446"/>
    <cellStyle name="好_09黑龙江_财力性转移支付2010年预算参考数" xfId="447"/>
    <cellStyle name="差_汇总" xfId="448"/>
    <cellStyle name="差_Book1" xfId="449"/>
    <cellStyle name="好_财政供养人员_财力性转移支付2010年预算参考数" xfId="450"/>
    <cellStyle name="Calc Currency (0)" xfId="451"/>
    <cellStyle name="60% - 强调文字颜色 5 2" xfId="452"/>
    <cellStyle name="Accent5" xfId="453"/>
    <cellStyle name="20% - 强调文字颜色 1 2" xfId="454"/>
    <cellStyle name="差_09黑龙江_财力性转移支付2010年预算参考数" xfId="455"/>
    <cellStyle name="60% - Accent6" xfId="456"/>
    <cellStyle name="好_市辖区测算-新科目（20080626）_不含人员经费系数" xfId="457"/>
    <cellStyle name="常规 2" xfId="458"/>
    <cellStyle name="差_卫生(按照总人口测算）—20080416_县市旗测算-新科目（含人口规模效应）_财力性转移支付2010年预算参考数" xfId="459"/>
    <cellStyle name="差_民生政策最低支出需求_财力性转移支付2010年预算参考数" xfId="460"/>
    <cellStyle name="Accent5 - 60%" xfId="461"/>
    <cellStyle name="差_山东省民生支出标准" xfId="462"/>
    <cellStyle name="Accent6" xfId="463"/>
    <cellStyle name="差_人员工资和公用经费" xfId="464"/>
    <cellStyle name="常规 15" xfId="465"/>
    <cellStyle name="常规 20" xfId="466"/>
    <cellStyle name="Accent6 - 20%" xfId="467"/>
    <cellStyle name="差_2006年34青海_财力性转移支付2010年预算参考数" xfId="468"/>
    <cellStyle name="差_分县成本差异系数_民生政策最低支出需求_财力性转移支付2010年预算参考数" xfId="469"/>
    <cellStyle name="好_530623_2006年县级财政报表附表" xfId="470"/>
    <cellStyle name="差_行政（人员）_县市旗测算-新科目（含人口规模效应）" xfId="471"/>
    <cellStyle name="差_教育(按照总人口测算）—20080416_民生政策最低支出需求_财力性转移支付2010年预算参考数" xfId="472"/>
    <cellStyle name="好_农林水和城市维护标准支出20080505－县区合计_不含人员经费系数_财力性转移支付2010年预算参考数" xfId="473"/>
    <cellStyle name="Header2" xfId="474"/>
    <cellStyle name="差_其他部门(按照总人口测算）—20080416_民生政策最低支出需求" xfId="475"/>
    <cellStyle name="差_20河南" xfId="476"/>
    <cellStyle name="差_县市旗测算-新科目（20080627）_财力性转移支付2010年预算参考数" xfId="477"/>
    <cellStyle name="差_2008年全省汇总收支计算表_财力性转移支付2010年预算参考数" xfId="478"/>
    <cellStyle name="好_缺口县区测算（11.13）" xfId="479"/>
    <cellStyle name="好_1_财力性转移支付2010年预算参考数" xfId="480"/>
    <cellStyle name="Accent1" xfId="481"/>
    <cellStyle name="差_2006年22湖南_财力性转移支付2010年预算参考数" xfId="482"/>
    <cellStyle name="Currency [0]" xfId="483"/>
    <cellStyle name="Dollar (zero dec)" xfId="484"/>
    <cellStyle name="Good" xfId="485"/>
    <cellStyle name="好_教育(按照总人口测算）—20080416_县市旗测算-新科目（含人口规模效应）" xfId="486"/>
    <cellStyle name="好_县市旗测算-新科目（20080626）_财力性转移支付2010年预算参考数" xfId="487"/>
    <cellStyle name="好_行政公检法测算_不含人员经费系数_财力性转移支付2010年预算参考数" xfId="488"/>
    <cellStyle name="差_14安徽_财力性转移支付2010年预算参考数" xfId="489"/>
    <cellStyle name="好_教育(按照总人口测算）—20080416" xfId="490"/>
    <cellStyle name="好_县市旗测算20080508" xfId="491"/>
    <cellStyle name="Heading 3" xfId="492"/>
    <cellStyle name="好_2006年27重庆" xfId="493"/>
    <cellStyle name="好_教育(按照总人口测算）—20080416_民生政策最低支出需求_财力性转移支付2010年预算参考数" xfId="494"/>
    <cellStyle name="好_其他部门(按照总人口测算）—20080416_不含人员经费系数" xfId="495"/>
    <cellStyle name="Neutral" xfId="496"/>
    <cellStyle name="好_2007一般预算支出口径剔除表" xfId="497"/>
    <cellStyle name="差_0605石屏县_财力性转移支付2010年预算参考数" xfId="498"/>
    <cellStyle name="好_33甘肃" xfId="499"/>
    <cellStyle name="Heading 4" xfId="500"/>
    <cellStyle name="好_县区合并测算20080421_民生政策最低支出需求" xfId="501"/>
    <cellStyle name="HEADING2" xfId="502"/>
    <cellStyle name="Accent6_2006年33甘肃" xfId="503"/>
    <cellStyle name="差_县市旗测算20080508_民生政策最低支出需求_财力性转移支付2010年预算参考数" xfId="504"/>
    <cellStyle name="Note" xfId="505"/>
    <cellStyle name="好_22湖南_财力性转移支付2010年预算参考数" xfId="506"/>
    <cellStyle name="好_分县成本差异系数_民生政策最低支出需求_财力性转移支付2010年预算参考数" xfId="507"/>
    <cellStyle name="Input [yellow]" xfId="508"/>
    <cellStyle name="差_农林水和城市维护标准支出20080505－县区合计_不含人员经费系数_财力性转移支付2010年预算参考数" xfId="509"/>
    <cellStyle name="差_2006年22湖南" xfId="510"/>
    <cellStyle name="好_分县成本差异系数_民生政策最低支出需求" xfId="511"/>
    <cellStyle name="Input_20121229 提供执行转移支付" xfId="512"/>
    <cellStyle name="差_财政供养人员" xfId="513"/>
    <cellStyle name="差_数据--基础数据--预算组--2015年人代会预算部分--2015.01.20--人代会前第6稿--按姚局意见改--调市级项级明细" xfId="514"/>
    <cellStyle name="差_2008年支出核定" xfId="515"/>
    <cellStyle name="Linked Cell" xfId="516"/>
    <cellStyle name="差_县区合并测算20080421" xfId="517"/>
    <cellStyle name="好_农林水和城市维护标准支出20080505－县区合计_民生政策最低支出需求" xfId="518"/>
    <cellStyle name="好_530629_2006年县级财政报表附表" xfId="519"/>
    <cellStyle name="Normal - Style1" xfId="520"/>
    <cellStyle name="差_1" xfId="521"/>
    <cellStyle name="好_农林水和城市维护标准支出20080505－县区合计_不含人员经费系数" xfId="522"/>
    <cellStyle name="差_34青海_1_财力性转移支付2010年预算参考数" xfId="523"/>
    <cellStyle name="差_1_财力性转移支付2010年预算参考数" xfId="524"/>
    <cellStyle name="Output" xfId="525"/>
    <cellStyle name="差_1110洱源县_财力性转移支付2010年预算参考数" xfId="526"/>
    <cellStyle name="差_农林水和城市维护标准支出20080505－县区合计_民生政策最低支出需求" xfId="527"/>
    <cellStyle name="差_县区合并测算20080423(按照各省比重）_不含人员经费系数_财力性转移支付2010年预算参考数" xfId="528"/>
    <cellStyle name="差_00省级(打印)" xfId="529"/>
    <cellStyle name="60% - Accent1" xfId="530"/>
    <cellStyle name="差_0605石屏县" xfId="531"/>
    <cellStyle name="差_行政公检法测算_不含人员经费系数_财力性转移支付2010年预算参考数" xfId="532"/>
    <cellStyle name="好_1110洱源县_财力性转移支付2010年预算参考数" xfId="533"/>
    <cellStyle name="Accent1 - 20%" xfId="534"/>
    <cellStyle name="差_12滨州" xfId="535"/>
    <cellStyle name="差_22湖南" xfId="536"/>
    <cellStyle name="差_城建部门" xfId="537"/>
    <cellStyle name="常规 4" xfId="538"/>
    <cellStyle name="差_市辖区测算-新科目（20080626）_县市旗测算-新科目（含人口规模效应）" xfId="539"/>
    <cellStyle name="差_2006年27重庆" xfId="540"/>
    <cellStyle name="好_县市旗测算-新科目（20080627）_民生政策最低支出需求_财力性转移支付2010年预算参考数" xfId="541"/>
    <cellStyle name="差_县市旗测算-新科目（20080626）_民生政策最低支出需求" xfId="542"/>
    <cellStyle name="差_30云南" xfId="543"/>
    <cellStyle name="差_34青海_财力性转移支付2010年预算参考数" xfId="544"/>
    <cellStyle name="差_自行调整差异系数顺序" xfId="545"/>
    <cellStyle name="好_青海 缺口县区测算(地方填报)" xfId="546"/>
    <cellStyle name="差_县市旗测算-新科目（20080626）_县市旗测算-新科目（含人口规模效应）_财力性转移支付2010年预算参考数" xfId="547"/>
    <cellStyle name="好_市辖区测算-新科目（20080626）_民生政策最低支出需求_财力性转移支付2010年预算参考数" xfId="548"/>
    <cellStyle name="差_县市旗测算-新科目（20080627）_民生政策最低支出需求_财力性转移支付2010年预算参考数" xfId="549"/>
    <cellStyle name="百分比 4" xfId="550"/>
    <cellStyle name="差_县市旗测算-新科目（20080627）_县市旗测算-新科目（含人口规模效应）_财力性转移支付2010年预算参考数" xfId="551"/>
    <cellStyle name="常规 11" xfId="552"/>
    <cellStyle name="好_成本差异系数（含人口规模）_财力性转移支付2010年预算参考数" xfId="553"/>
    <cellStyle name="好_行政公检法测算" xfId="554"/>
    <cellStyle name="差_同德" xfId="555"/>
    <cellStyle name="差_2006年33甘肃" xfId="556"/>
    <cellStyle name="Accent4 - 60%" xfId="557"/>
    <cellStyle name="差_行政(燃修费)" xfId="558"/>
    <cellStyle name="差_行政(燃修费)_民生政策最低支出需求" xfId="559"/>
    <cellStyle name="差_行政(燃修费)_民生政策最低支出需求_财力性转移支付2010年预算参考数" xfId="560"/>
    <cellStyle name="差_行政(燃修费)_县市旗测算-新科目（含人口规模效应）_财力性转移支付2010年预算参考数" xfId="561"/>
    <cellStyle name="差_行政（人员）" xfId="562"/>
    <cellStyle name="差_行政（人员）_不含人员经费系数" xfId="563"/>
    <cellStyle name="差_行政（人员）_民生政策最低支出需求" xfId="564"/>
    <cellStyle name="差_丽江汇总" xfId="565"/>
    <cellStyle name="差_行政（人员）_民生政策最低支出需求_财力性转移支付2010年预算参考数" xfId="566"/>
    <cellStyle name="好_人员工资和公用经费_财力性转移支付2010年预算参考数" xfId="567"/>
    <cellStyle name="差_行政公检法测算" xfId="568"/>
    <cellStyle name="千位[0]_(人代会用)" xfId="569"/>
    <cellStyle name="好_20河南_财力性转移支付2010年预算参考数" xfId="570"/>
    <cellStyle name="差_行政公检法测算_财力性转移支付2010年预算参考数" xfId="571"/>
    <cellStyle name="常规 2 2" xfId="572"/>
    <cellStyle name="强调文字颜色 1 2" xfId="573"/>
    <cellStyle name="差_行政公检法测算_民生政策最低支出需求_财力性转移支付2010年预算参考数" xfId="574"/>
    <cellStyle name="标题 4 2" xfId="575"/>
    <cellStyle name="差_行政公检法测算_县市旗测算-新科目（含人口规模效应）_财力性转移支付2010年预算参考数" xfId="576"/>
    <cellStyle name="差_2006年水利统计指标统计表_财力性转移支付2010年预算参考数" xfId="577"/>
    <cellStyle name="差_第五部分(才淼、饶永宏）" xfId="578"/>
    <cellStyle name="差_一般预算支出口径剔除表" xfId="579"/>
    <cellStyle name="差_一般预算支出口径剔除表_财力性转移支付2010年预算参考数" xfId="580"/>
    <cellStyle name="差_云南省2008年转移支付测算——州市本级考核部分及政策性测算" xfId="581"/>
    <cellStyle name="差_汇总表提前告知区县" xfId="582"/>
    <cellStyle name="差_重点民生支出需求测算表社保（农村低保）081112" xfId="583"/>
    <cellStyle name="差_自行调整差异系数顺序_财力性转移支付2010年预算参考数" xfId="584"/>
    <cellStyle name="差_安徽 缺口县区测算(地方填报)1_财力性转移支付2010年预算参考数" xfId="585"/>
    <cellStyle name="常规 11 2" xfId="586"/>
    <cellStyle name="差_总人口" xfId="587"/>
    <cellStyle name="常规 10" xfId="588"/>
    <cellStyle name="常规 12" xfId="589"/>
    <cellStyle name="常规 13" xfId="590"/>
    <cellStyle name="60% - Accent5" xfId="591"/>
    <cellStyle name="好_行政(燃修费)_县市旗测算-新科目（含人口规模效应）" xfId="592"/>
    <cellStyle name="常规 17" xfId="593"/>
    <cellStyle name="常规 22" xfId="594"/>
    <cellStyle name="常规 18" xfId="595"/>
    <cellStyle name="常规 23" xfId="596"/>
    <cellStyle name="差_市辖区测算-新科目（20080626）_不含人员经费系数_财力性转移支付2010年预算参考数" xfId="597"/>
    <cellStyle name="常规 2 2 2" xfId="598"/>
    <cellStyle name="常规 2 4" xfId="599"/>
    <cellStyle name="常规 2_004-2010年增消两税返还情况表" xfId="600"/>
    <cellStyle name="好_文体广播事业(按照总人口测算）—20080416_县市旗测算-新科目（含人口规模效应）" xfId="601"/>
    <cellStyle name="差_市辖区测算-新科目（20080626）_县市旗测算-新科目（含人口规模效应）_财力性转移支付2010年预算参考数" xfId="602"/>
    <cellStyle name="好_成本差异系数（含人口规模）" xfId="603"/>
    <cellStyle name="常规 26" xfId="604"/>
    <cellStyle name="常规 27" xfId="605"/>
    <cellStyle name="好_缺口县区测算(财政部标准)_财力性转移支付2010年预算参考数" xfId="606"/>
    <cellStyle name="常规 28" xfId="607"/>
    <cellStyle name="常规 3 2" xfId="608"/>
    <cellStyle name="好_市辖区测算20080510_不含人员经费系数" xfId="609"/>
    <cellStyle name="差_汇总_财力性转移支付2010年预算参考数" xfId="610"/>
    <cellStyle name="常规 8" xfId="611"/>
    <cellStyle name="差_Book2_财力性转移支付2010年预算参考数" xfId="612"/>
    <cellStyle name="常规 9" xfId="613"/>
    <cellStyle name="好_汇总表" xfId="614"/>
    <cellStyle name="常规_附件 5 " xfId="615"/>
    <cellStyle name="好_行政(燃修费)_财力性转移支付2010年预算参考数" xfId="616"/>
    <cellStyle name="差_县市旗测算20080508_县市旗测算-新科目（含人口规模效应）_财力性转移支付2010年预算参考数" xfId="617"/>
    <cellStyle name="好 2" xfId="618"/>
    <cellStyle name="差_2006年34青海" xfId="619"/>
    <cellStyle name="好_00省级(打印)" xfId="620"/>
    <cellStyle name="好_03昭通" xfId="621"/>
    <cellStyle name="强调文字颜色 2 2" xfId="622"/>
    <cellStyle name="好_0502通海县" xfId="623"/>
    <cellStyle name="好_0605石屏县" xfId="624"/>
    <cellStyle name="好_1110洱源县" xfId="625"/>
    <cellStyle name="好_11大理_财力性转移支付2010年预算参考数" xfId="626"/>
    <cellStyle name="好_12滨州_财力性转移支付2010年预算参考数" xfId="627"/>
    <cellStyle name="40% - 强调文字颜色 1 2" xfId="628"/>
    <cellStyle name="好_14安徽" xfId="629"/>
    <cellStyle name="好_2" xfId="630"/>
    <cellStyle name="好_行政(燃修费)_民生政策最低支出需求_财力性转移支付2010年预算参考数" xfId="631"/>
    <cellStyle name="好_2_财力性转移支付2010年预算参考数" xfId="632"/>
    <cellStyle name="好_2006年22湖南_财力性转移支付2010年预算参考数" xfId="633"/>
    <cellStyle name="好_2006年28四川" xfId="634"/>
    <cellStyle name="好_2006年28四川_财力性转移支付2010年预算参考数" xfId="635"/>
    <cellStyle name="常规 25" xfId="636"/>
    <cellStyle name="千分位_ 白土" xfId="637"/>
    <cellStyle name="60% - Accent2" xfId="638"/>
    <cellStyle name="好_2006年30云南" xfId="639"/>
    <cellStyle name="好_2006年34青海" xfId="640"/>
    <cellStyle name="好_2006年34青海_财力性转移支付2010年预算参考数" xfId="641"/>
    <cellStyle name="好_07临沂" xfId="642"/>
    <cellStyle name="好_汇总表_财力性转移支付2010年预算参考数" xfId="643"/>
    <cellStyle name="好_行政(燃修费)_民生政策最低支出需求" xfId="644"/>
    <cellStyle name="好_2006年水利统计指标统计表" xfId="645"/>
    <cellStyle name="差_2008年支出调整" xfId="646"/>
    <cellStyle name="好_2007年收支情况及2008年收支预计表(汇总表)_财力性转移支付2010年预算参考数" xfId="647"/>
    <cellStyle name="好_2007一般预算支出口径剔除表_财力性转移支付2010年预算参考数" xfId="648"/>
    <cellStyle name="好_人员工资和公用经费3" xfId="649"/>
    <cellStyle name="好_2008计算资料（8月5）" xfId="650"/>
    <cellStyle name="好_2008年全省汇总收支计算表_财力性转移支付2010年预算参考数" xfId="651"/>
    <cellStyle name="好_2008年支出核定" xfId="652"/>
    <cellStyle name="好_2016年科目0114" xfId="653"/>
    <cellStyle name="好_2016人代会附表（2015-9-11）（姚局）-财经委" xfId="654"/>
    <cellStyle name="好_20河南" xfId="655"/>
    <cellStyle name="好_县区合并测算20080423(按照各省比重）_民生政策最低支出需求" xfId="656"/>
    <cellStyle name="Accent3" xfId="657"/>
    <cellStyle name="差_市辖区测算20080510_县市旗测算-新科目（含人口规模效应）_财力性转移支付2010年预算参考数" xfId="658"/>
    <cellStyle name="好_27重庆" xfId="659"/>
    <cellStyle name="好_市辖区测算-新科目（20080626）_县市旗测算-新科目（含人口规模效应）" xfId="660"/>
    <cellStyle name="好_27重庆_财力性转移支付2010年预算参考数" xfId="661"/>
    <cellStyle name="好_28四川" xfId="662"/>
    <cellStyle name="差_县区合并测算20080421_财力性转移支付2010年预算参考数" xfId="663"/>
    <cellStyle name="好_30云南" xfId="664"/>
    <cellStyle name="好_30云南_1" xfId="665"/>
    <cellStyle name="差_县区合并测算20080423(按照各省比重）_不含人员经费系数" xfId="666"/>
    <cellStyle name="好_34青海" xfId="667"/>
    <cellStyle name="Comma [0]" xfId="668"/>
    <cellStyle name="好_34青海_1" xfId="669"/>
    <cellStyle name="好_34青海_1_财力性转移支付2010年预算参考数" xfId="670"/>
    <cellStyle name="好_文体广播事业(按照总人口测算）—20080416_民生政策最低支出需求" xfId="671"/>
    <cellStyle name="好_34青海_财力性转移支付2010年预算参考数" xfId="672"/>
    <cellStyle name="好_5334_2006年迪庆县级财政报表附表" xfId="673"/>
    <cellStyle name="好_汇总-县级财政报表附表" xfId="674"/>
    <cellStyle name="好_Book1" xfId="675"/>
    <cellStyle name="好_Book2" xfId="676"/>
    <cellStyle name="好_gdp" xfId="677"/>
    <cellStyle name="好_M01-2(州市补助收入)" xfId="678"/>
    <cellStyle name="好_安徽 缺口县区测算(地方填报)1" xfId="679"/>
    <cellStyle name="好_安徽 缺口县区测算(地方填报)1_财力性转移支付2010年预算参考数" xfId="680"/>
    <cellStyle name="Heading 2" xfId="681"/>
    <cellStyle name="好_报表" xfId="682"/>
    <cellStyle name="好_不含人员经费系数" xfId="683"/>
    <cellStyle name="好_2007年一般预算支出剔除_财力性转移支付2010年预算参考数" xfId="684"/>
    <cellStyle name="好_同德" xfId="685"/>
    <cellStyle name="好_行政（人员）" xfId="686"/>
    <cellStyle name="好_不含人员经费系数_财力性转移支付2010年预算参考数" xfId="687"/>
    <cellStyle name="好_测算结果" xfId="688"/>
    <cellStyle name="差_行政(燃修费)_不含人员经费系数_财力性转移支付2010年预算参考数" xfId="689"/>
    <cellStyle name="好_测算结果汇总" xfId="690"/>
    <cellStyle name="好_县区合并测算20080421_民生政策最低支出需求_财力性转移支付2010年预算参考数" xfId="691"/>
    <cellStyle name="好_行政（人员）_不含人员经费系数" xfId="692"/>
    <cellStyle name="差_测算结果" xfId="693"/>
    <cellStyle name="好_测算结果汇总_财力性转移支付2010年预算参考数" xfId="694"/>
    <cellStyle name="差_2006年全省财力计算表（中央、决算）" xfId="695"/>
    <cellStyle name="好_成本差异系数" xfId="696"/>
    <cellStyle name="Accent2 - 40%" xfId="697"/>
    <cellStyle name="Percent [2]" xfId="698"/>
    <cellStyle name="好_第一部分：综合全" xfId="699"/>
    <cellStyle name="差_县市旗测算-新科目（20080626）_民生政策最低支出需求_财力性转移支付2010年预算参考数" xfId="700"/>
    <cellStyle name="好_分析缺口率" xfId="701"/>
    <cellStyle name="好_分析缺口率_财力性转移支付2010年预算参考数" xfId="702"/>
    <cellStyle name="好_分县成本差异系数" xfId="703"/>
    <cellStyle name="好_分县成本差异系数_不含人员经费系数" xfId="704"/>
    <cellStyle name="好_河南 缺口县区测算(地方填报)" xfId="705"/>
    <cellStyle name="霓付 [0]_ +Foil &amp; -FOIL &amp; PAPER" xfId="706"/>
    <cellStyle name="好_河南 缺口县区测算(地方填报)_财力性转移支付2010年预算参考数" xfId="707"/>
    <cellStyle name="Normal_#10-Headcount" xfId="708"/>
    <cellStyle name="好_行政（人员）_不含人员经费系数_财力性转移支付2010年预算参考数" xfId="709"/>
    <cellStyle name="好_卫生(按照总人口测算）—20080416_县市旗测算-新科目（含人口规模效应）" xfId="710"/>
    <cellStyle name="百分比 2" xfId="711"/>
    <cellStyle name="好_河南 缺口县区测算(地方填报白)" xfId="712"/>
    <cellStyle name="千位分隔 2" xfId="713"/>
    <cellStyle name="好_河南 缺口县区测算(地方填报白)_财力性转移支付2010年预算参考数" xfId="714"/>
    <cellStyle name="好_县市旗测算20080508_不含人员经费系数" xfId="715"/>
    <cellStyle name="差_2008年一般预算支出预计" xfId="716"/>
    <cellStyle name="好_核定人数下发表_财力性转移支付2010年预算参考数" xfId="717"/>
    <cellStyle name="好_汇总_财力性转移支付2010年预算参考数" xfId="718"/>
    <cellStyle name="好_0605石屏县_财力性转移支付2010年预算参考数" xfId="719"/>
    <cellStyle name="好_汇总表4" xfId="720"/>
    <cellStyle name="差_文体广播事业(按照总人口测算）—20080416_民生政策最低支出需求_财力性转移支付2010年预算参考数" xfId="721"/>
    <cellStyle name="好_汇总表4_财力性转移支付2010年预算参考数" xfId="722"/>
    <cellStyle name="好_汇总表提前告知区县" xfId="723"/>
    <cellStyle name="好_检验表" xfId="724"/>
    <cellStyle name="好_县区合并测算20080423(按照各省比重）_财力性转移支付2010年预算参考数" xfId="725"/>
    <cellStyle name="好_县区合并测算20080421" xfId="726"/>
    <cellStyle name="解释性文本 2" xfId="727"/>
    <cellStyle name="好_09黑龙江" xfId="728"/>
    <cellStyle name="钎霖_4岿角利" xfId="729"/>
    <cellStyle name="好_检验表（调整后）" xfId="730"/>
    <cellStyle name="好_教育(按照总人口测算）—20080416_不含人员经费系数" xfId="731"/>
    <cellStyle name="好_云南省2008年转移支付测算——州市本级考核部分及政策性测算_财力性转移支付2010年预算参考数" xfId="732"/>
    <cellStyle name="差_分县成本差异系数" xfId="733"/>
    <cellStyle name="好_教育(按照总人口测算）—20080416_不含人员经费系数_财力性转移支付2010年预算参考数" xfId="734"/>
    <cellStyle name="好_教育(按照总人口测算）—20080416_民生政策最低支出需求" xfId="735"/>
    <cellStyle name="Accent5 - 40%" xfId="736"/>
    <cellStyle name="好_教育(按照总人口测算）—20080416_县市旗测算-新科目（含人口规模效应）_财力性转移支付2010年预算参考数" xfId="737"/>
    <cellStyle name="好_丽江汇总" xfId="738"/>
    <cellStyle name="好_民生政策最低支出需求" xfId="739"/>
    <cellStyle name="好_民生政策最低支出需求_财力性转移支付2010年预算参考数" xfId="740"/>
    <cellStyle name="好_农林水和城市维护标准支出20080505－县区合计_财力性转移支付2010年预算参考数" xfId="741"/>
    <cellStyle name="好_县市旗测算20080508_县市旗测算-新科目（含人口规模效应）" xfId="742"/>
    <cellStyle name="Accent3 - 40%" xfId="743"/>
    <cellStyle name="好_农林水和城市维护标准支出20080505－县区合计_民生政策最低支出需求_财力性转移支付2010年预算参考数" xfId="744"/>
    <cellStyle name="好_其他部门(按照总人口测算）—20080416" xfId="745"/>
    <cellStyle name="好_一般预算支出口径剔除表" xfId="746"/>
    <cellStyle name="好_其他部门(按照总人口测算）—20080416_不含人员经费系数_财力性转移支付2010年预算参考数" xfId="747"/>
    <cellStyle name="好_其他部门(按照总人口测算）—20080416_财力性转移支付2010年预算参考数" xfId="748"/>
    <cellStyle name="好_其他部门(按照总人口测算）—20080416_民生政策最低支出需求_财力性转移支付2010年预算参考数" xfId="749"/>
    <cellStyle name="好_青海 缺口县区测算(地方填报)_财力性转移支付2010年预算参考数" xfId="750"/>
    <cellStyle name="好_缺口县区测算" xfId="751"/>
    <cellStyle name="好_缺口县区测算(按2007支出增长25%测算)" xfId="752"/>
    <cellStyle name="链接单元格 2" xfId="753"/>
    <cellStyle name="Explanatory Text" xfId="754"/>
    <cellStyle name="好_缺口县区测算(按2007支出增长25%测算)_财力性转移支付2010年预算参考数" xfId="755"/>
    <cellStyle name="常规 2 3" xfId="756"/>
    <cellStyle name="好_缺口县区测算(按核定人数)" xfId="757"/>
    <cellStyle name="好_缺口县区测算(按核定人数)_财力性转移支付2010年预算参考数" xfId="758"/>
    <cellStyle name="好_人员工资和公用经费" xfId="759"/>
    <cellStyle name="好_2008年支出调整" xfId="760"/>
    <cellStyle name="好_人员工资和公用经费2" xfId="761"/>
    <cellStyle name="好_人员工资和公用经费3_财力性转移支付2010年预算参考数" xfId="762"/>
    <cellStyle name="好_山东省民生支出标准" xfId="763"/>
    <cellStyle name="20% - Accent5" xfId="764"/>
    <cellStyle name="好_山东省民生支出标准_财力性转移支付2010年预算参考数" xfId="765"/>
    <cellStyle name="好_社保处下达区县2015年指标（第二批）" xfId="766"/>
    <cellStyle name="好_市辖区测算20080510" xfId="767"/>
    <cellStyle name="差_卫生部门" xfId="768"/>
    <cellStyle name="好_2008年支出调整_财力性转移支付2010年预算参考数" xfId="769"/>
    <cellStyle name="好_市辖区测算20080510_不含人员经费系数_财力性转移支付2010年预算参考数" xfId="770"/>
    <cellStyle name="差_青海 缺口县区测算(地方填报)_财力性转移支付2010年预算参考数" xfId="771"/>
    <cellStyle name="好_市辖区测算20080510_民生政策最低支出需求_财力性转移支付2010年预算参考数" xfId="772"/>
    <cellStyle name="好_市辖区测算-新科目（20080626）_不含人员经费系数_财力性转移支付2010年预算参考数" xfId="773"/>
    <cellStyle name="Accent5 - 20%" xfId="774"/>
    <cellStyle name="好_市辖区测算-新科目（20080626）_财力性转移支付2010年预算参考数" xfId="775"/>
    <cellStyle name="好_市辖区测算-新科目（20080626）_民生政策最低支出需求" xfId="776"/>
    <cellStyle name="好_市辖区测算-新科目（20080626）_县市旗测算-新科目（含人口规模效应）_财力性转移支付2010年预算参考数" xfId="777"/>
    <cellStyle name="差_市辖区测算20080510_民生政策最低支出需求_财力性转移支付2010年预算参考数" xfId="778"/>
    <cellStyle name="好_数据--基础数据--预算组--2015年人代会预算部分--2015.01.20--人代会前第6稿--按姚局意见改--调市级项级明细" xfId="779"/>
    <cellStyle name="差_22湖南_财力性转移支付2010年预算参考数" xfId="780"/>
    <cellStyle name="差_市辖区测算-新科目（20080626）_民生政策最低支出需求" xfId="781"/>
    <cellStyle name="好_数据--基础数据--预算组--2015年人代会预算部分--2015.01.20--人代会前第6稿--按姚局意见改--调市级项级明细_区县政府预算公开整改--表" xfId="782"/>
    <cellStyle name="好_县市旗测算-新科目（20080626）_县市旗测算-新科目（含人口规模效应）" xfId="783"/>
    <cellStyle name="好_县区合并测算20080421_不含人员经费系数" xfId="784"/>
    <cellStyle name="好_市辖区测算20080510_财力性转移支付2010年预算参考数" xfId="785"/>
    <cellStyle name="好_12滨州" xfId="786"/>
    <cellStyle name="好_危改资金测算" xfId="787"/>
    <cellStyle name="好_危改资金测算_财力性转移支付2010年预算参考数" xfId="788"/>
    <cellStyle name="好_卫生(按照总人口测算）—20080416_不含人员经费系数" xfId="789"/>
    <cellStyle name="好_县区合并测算20080423(按照各省比重）" xfId="790"/>
    <cellStyle name="好_2015年社会保险基金预算草案表样（报人大）" xfId="791"/>
    <cellStyle name="好_卫生(按照总人口测算）—20080416_不含人员经费系数_财力性转移支付2010年预算参考数" xfId="792"/>
    <cellStyle name="好_卫生(按照总人口测算）—20080416_财力性转移支付2010年预算参考数" xfId="793"/>
    <cellStyle name="好_行政公检法测算_县市旗测算-新科目（含人口规模效应）_财力性转移支付2010年预算参考数" xfId="794"/>
    <cellStyle name="差_县市旗测算-新科目（20080626）_财力性转移支付2010年预算参考数" xfId="795"/>
    <cellStyle name="好_卫生(按照总人口测算）—20080416_民生政策最低支出需求" xfId="796"/>
    <cellStyle name="差_市辖区测算20080510_民生政策最低支出需求" xfId="797"/>
    <cellStyle name="差_5334_2006年迪庆县级财政报表附表" xfId="798"/>
    <cellStyle name="好_卫生(按照总人口测算）—20080416_民生政策最低支出需求_财力性转移支付2010年预算参考数" xfId="799"/>
    <cellStyle name="好_卫生(按照总人口测算）—20080416_县市旗测算-新科目（含人口规模效应）_财力性转移支付2010年预算参考数" xfId="800"/>
    <cellStyle name="好_卫生部门" xfId="801"/>
    <cellStyle name="好_卫生部门_财力性转移支付2010年预算参考数" xfId="802"/>
    <cellStyle name="好_缺口县区测算_财力性转移支付2010年预算参考数" xfId="803"/>
    <cellStyle name="好_文体广播部门" xfId="804"/>
    <cellStyle name="好_文体广播事业(按照总人口测算）—20080416" xfId="805"/>
    <cellStyle name="百分比 3" xfId="806"/>
    <cellStyle name="好_文体广播事业(按照总人口测算）—20080416_不含人员经费系数_财力性转移支付2010年预算参考数" xfId="807"/>
    <cellStyle name="好_文体广播事业(按照总人口测算）—20080416_财力性转移支付2010年预算参考数" xfId="808"/>
    <cellStyle name="好_县区合并测算20080421_财力性转移支付2010年预算参考数" xfId="809"/>
    <cellStyle name="Heading 1" xfId="810"/>
    <cellStyle name="好_县区合并测算20080421_县市旗测算-新科目（含人口规模效应）_财力性转移支付2010年预算参考数" xfId="811"/>
    <cellStyle name="差_行政公检法测算_民生政策最低支出需求" xfId="812"/>
    <cellStyle name="好_县区合并测算20080423(按照各省比重）_不含人员经费系数" xfId="813"/>
    <cellStyle name="好_县市旗测算20080508_民生政策最低支出需求" xfId="814"/>
    <cellStyle name="好_县市旗测算20080508_县市旗测算-新科目（含人口规模效应）_财力性转移支付2010年预算参考数" xfId="815"/>
    <cellStyle name="好_县市旗测算-新科目（20080626）" xfId="816"/>
    <cellStyle name="好_县市旗测算-新科目（20080626）_不含人员经费系数" xfId="817"/>
    <cellStyle name="好_县市旗测算-新科目（20080626）_不含人员经费系数_财力性转移支付2010年预算参考数" xfId="818"/>
    <cellStyle name="常规 5 2" xfId="819"/>
    <cellStyle name="好_分县成本差异系数_不含人员经费系数_财力性转移支付2010年预算参考数" xfId="820"/>
    <cellStyle name="好_县市旗测算-新科目（20080626）_民生政策最低支出需求_财力性转移支付2010年预算参考数" xfId="821"/>
    <cellStyle name="千位分隔 4" xfId="822"/>
    <cellStyle name="好_一般预算支出口径剔除表_财力性转移支付2010年预算参考数" xfId="823"/>
    <cellStyle name="好_第五部分(才淼、饶永宏）" xfId="824"/>
    <cellStyle name="好_县市旗测算-新科目（20080626）_县市旗测算-新科目（含人口规模效应）_财力性转移支付2010年预算参考数" xfId="825"/>
    <cellStyle name="好_县市旗测算-新科目（20080627）_不含人员经费系数_财力性转移支付2010年预算参考数" xfId="826"/>
    <cellStyle name="差_27重庆" xfId="827"/>
    <cellStyle name="好_县市旗测算-新科目（20080627）_县市旗测算-新科目（含人口规模效应）_财力性转移支付2010年预算参考数" xfId="828"/>
    <cellStyle name="好_行政(燃修费)" xfId="829"/>
    <cellStyle name="好_行政(燃修费)_不含人员经费系数_财力性转移支付2010年预算参考数" xfId="830"/>
    <cellStyle name="差_文体广播事业(按照总人口测算）—20080416_不含人员经费系数_财力性转移支付2010年预算参考数" xfId="831"/>
    <cellStyle name="好_行政(燃修费)_县市旗测算-新科目（含人口规模效应）_财力性转移支付2010年预算参考数" xfId="832"/>
    <cellStyle name="好_行政（人员）_财力性转移支付2010年预算参考数" xfId="833"/>
    <cellStyle name="好_行政（人员）_民生政策最低支出需求" xfId="834"/>
    <cellStyle name="好_行政（人员）_县市旗测算-新科目（含人口规模效应）_财力性转移支付2010年预算参考数" xfId="835"/>
    <cellStyle name="好_行政公检法测算_不含人员经费系数" xfId="836"/>
    <cellStyle name="40% - Accent6" xfId="837"/>
    <cellStyle name="好_行政公检法测算_财力性转移支付2010年预算参考数" xfId="83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95250</xdr:rowOff>
    </xdr:from>
    <xdr:to>
      <xdr:col>1</xdr:col>
      <xdr:colOff>438150</xdr:colOff>
      <xdr:row>10</xdr:row>
      <xdr:rowOff>28575</xdr:rowOff>
    </xdr:to>
    <xdr:sp>
      <xdr:nvSpPr>
        <xdr:cNvPr id="20511" name="Text Box 1"/>
        <xdr:cNvSpPr txBox="1">
          <a:spLocks noChangeArrowheads="1"/>
        </xdr:cNvSpPr>
      </xdr:nvSpPr>
      <xdr:spPr>
        <a:xfrm>
          <a:off x="1701800" y="5103495"/>
          <a:ext cx="5715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.33333333333333" defaultRowHeight="10.8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6.3333333333333" defaultRowHeight="18" customHeight="1" outlineLevelRow="5" outlineLevelCol="5"/>
  <cols>
    <col min="1" max="1" width="13.8333333333333" style="1" customWidth="1"/>
    <col min="2" max="2" width="14.8333333333333" style="1" customWidth="1"/>
    <col min="3" max="3" width="17.1666666666667" style="1" customWidth="1"/>
    <col min="4" max="4" width="62.5" style="1" customWidth="1"/>
    <col min="5" max="5" width="19.5" style="1" customWidth="1"/>
    <col min="6" max="6" width="55.6666666666667" style="1" customWidth="1"/>
    <col min="7" max="16384" width="16.3333333333333" style="1"/>
  </cols>
  <sheetData>
    <row r="1" ht="20.4" spans="1:6">
      <c r="A1" s="2" t="s">
        <v>110</v>
      </c>
      <c r="B1" s="2"/>
      <c r="C1" s="3"/>
      <c r="D1" s="3"/>
      <c r="E1" s="3"/>
      <c r="F1" s="3"/>
    </row>
    <row r="2" ht="30.75" customHeight="1" spans="1:1">
      <c r="A2" s="5" t="s">
        <v>111</v>
      </c>
    </row>
    <row r="3" ht="15.6" spans="1:6">
      <c r="A3" s="6" t="s">
        <v>2</v>
      </c>
      <c r="B3" s="7"/>
      <c r="C3" s="7"/>
      <c r="D3" s="7"/>
      <c r="E3" s="7" t="s">
        <v>3</v>
      </c>
      <c r="F3" s="7"/>
    </row>
    <row r="4" ht="68.25" customHeight="1" spans="1:6">
      <c r="A4" s="53" t="s">
        <v>112</v>
      </c>
      <c r="B4" s="53" t="s">
        <v>113</v>
      </c>
      <c r="C4" s="12" t="s">
        <v>114</v>
      </c>
      <c r="D4" s="12" t="s">
        <v>115</v>
      </c>
      <c r="E4" s="12" t="s">
        <v>116</v>
      </c>
      <c r="F4" s="54" t="s">
        <v>117</v>
      </c>
    </row>
    <row r="5" ht="68.25" customHeight="1" spans="1:6">
      <c r="A5" s="12" t="s">
        <v>89</v>
      </c>
      <c r="B5" s="12" t="s">
        <v>89</v>
      </c>
      <c r="C5" s="12" t="s">
        <v>89</v>
      </c>
      <c r="D5" s="12" t="s">
        <v>89</v>
      </c>
      <c r="E5" s="12" t="s">
        <v>89</v>
      </c>
      <c r="F5" s="12" t="s">
        <v>89</v>
      </c>
    </row>
    <row r="6" ht="30.75" customHeight="1" spans="1:6">
      <c r="A6" s="55"/>
      <c r="B6" s="12"/>
      <c r="C6" s="56"/>
      <c r="D6" s="57" t="s">
        <v>50</v>
      </c>
      <c r="E6" s="58">
        <f>SUM(E5:E5)</f>
        <v>0</v>
      </c>
      <c r="F6" s="58"/>
    </row>
  </sheetData>
  <mergeCells count="1">
    <mergeCell ref="A2:F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II8"/>
  <sheetViews>
    <sheetView showGridLines="0" showZeros="0" view="pageBreakPreview" zoomScaleNormal="115" workbookViewId="0">
      <selection activeCell="A1" sqref="A1"/>
    </sheetView>
  </sheetViews>
  <sheetFormatPr defaultColWidth="9.16666666666667" defaultRowHeight="27.75" customHeight="1" outlineLevelRow="7"/>
  <cols>
    <col min="1" max="1" width="18.8333333333333" style="42" customWidth="1"/>
    <col min="2" max="2" width="31.1666666666667" style="42" customWidth="1"/>
    <col min="3" max="5" width="19.3333333333333" style="42" customWidth="1"/>
    <col min="6" max="243" width="7.66666666666667" style="42" customWidth="1"/>
  </cols>
  <sheetData>
    <row r="1" customHeight="1" spans="1:2">
      <c r="A1" s="43" t="s">
        <v>118</v>
      </c>
      <c r="B1" s="43"/>
    </row>
    <row r="2" s="39" customFormat="1" ht="34.5" customHeight="1" spans="1:5">
      <c r="A2" s="44" t="s">
        <v>119</v>
      </c>
      <c r="B2" s="44"/>
      <c r="C2" s="44"/>
      <c r="D2" s="44"/>
      <c r="E2" s="44"/>
    </row>
    <row r="3" s="40" customFormat="1" ht="30.75" customHeight="1" spans="1:5">
      <c r="A3" s="6" t="s">
        <v>2</v>
      </c>
      <c r="E3" s="40" t="s">
        <v>3</v>
      </c>
    </row>
    <row r="4" s="41" customFormat="1" ht="40.15" customHeight="1" spans="1:243">
      <c r="A4" s="45" t="s">
        <v>67</v>
      </c>
      <c r="B4" s="45" t="s">
        <v>68</v>
      </c>
      <c r="C4" s="46" t="s">
        <v>120</v>
      </c>
      <c r="D4" s="46"/>
      <c r="E4" s="46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</row>
    <row r="5" s="41" customFormat="1" ht="40.15" customHeight="1" spans="1:243">
      <c r="A5" s="48"/>
      <c r="B5" s="48"/>
      <c r="C5" s="45" t="s">
        <v>50</v>
      </c>
      <c r="D5" s="45" t="s">
        <v>69</v>
      </c>
      <c r="E5" s="45" t="s">
        <v>70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</row>
    <row r="6" ht="45.75" customHeight="1" spans="1:5">
      <c r="A6" s="49" t="s">
        <v>89</v>
      </c>
      <c r="B6" s="49" t="s">
        <v>89</v>
      </c>
      <c r="C6" s="49" t="s">
        <v>89</v>
      </c>
      <c r="D6" s="49" t="s">
        <v>89</v>
      </c>
      <c r="E6" s="49" t="s">
        <v>89</v>
      </c>
    </row>
    <row r="7" ht="35.1" customHeight="1" spans="1:5">
      <c r="A7" s="49"/>
      <c r="B7" s="49" t="s">
        <v>50</v>
      </c>
      <c r="C7" s="50"/>
      <c r="D7" s="51"/>
      <c r="E7" s="51"/>
    </row>
    <row r="8" customHeight="1" spans="1:2">
      <c r="A8" s="52" t="s">
        <v>80</v>
      </c>
      <c r="B8" s="52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view="pageBreakPreview" zoomScaleNormal="70" workbookViewId="0">
      <selection activeCell="B7" sqref="B7"/>
    </sheetView>
  </sheetViews>
  <sheetFormatPr defaultColWidth="17" defaultRowHeight="10.8"/>
  <cols>
    <col min="1" max="1" width="22.3333333333333" style="22" customWidth="1"/>
    <col min="2" max="2" width="51.1666666666667" style="22" customWidth="1"/>
    <col min="3" max="3" width="34.5" style="22" customWidth="1"/>
    <col min="4" max="4" width="14.3333333333333" style="22" customWidth="1"/>
    <col min="5" max="5" width="17.8333333333333" style="22" customWidth="1"/>
    <col min="6" max="10" width="15.5" style="22" customWidth="1"/>
    <col min="11" max="12" width="11.8333333333333" style="22" customWidth="1"/>
    <col min="13" max="14" width="24.3333333333333" style="22" hidden="1" customWidth="1"/>
    <col min="15" max="16384" width="17" style="22"/>
  </cols>
  <sheetData>
    <row r="1" ht="32.25" customHeight="1" spans="1:13">
      <c r="A1" s="23" t="s">
        <v>121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45" customHeight="1" spans="2:13">
      <c r="B2" s="25" t="s">
        <v>122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24" customHeight="1" spans="1:13">
      <c r="A3" s="26" t="s">
        <v>2</v>
      </c>
      <c r="B3" s="26"/>
      <c r="C3" s="26"/>
      <c r="D3" s="27"/>
      <c r="E3" s="27"/>
      <c r="F3" s="27"/>
      <c r="G3" s="27"/>
      <c r="H3" s="27"/>
      <c r="I3" s="27"/>
      <c r="J3" s="27"/>
      <c r="K3" s="37" t="s">
        <v>3</v>
      </c>
      <c r="L3" s="37"/>
      <c r="M3" s="37"/>
    </row>
    <row r="4" s="20" customFormat="1" ht="44.25" customHeight="1" spans="1:13">
      <c r="A4" s="28" t="s">
        <v>123</v>
      </c>
      <c r="B4" s="28" t="s">
        <v>124</v>
      </c>
      <c r="C4" s="28" t="s">
        <v>125</v>
      </c>
      <c r="D4" s="28" t="s">
        <v>50</v>
      </c>
      <c r="E4" s="28" t="s">
        <v>126</v>
      </c>
      <c r="F4" s="28"/>
      <c r="G4" s="28"/>
      <c r="H4" s="28" t="s">
        <v>127</v>
      </c>
      <c r="I4" s="28"/>
      <c r="J4" s="28"/>
      <c r="K4" s="28" t="s">
        <v>128</v>
      </c>
      <c r="L4" s="28" t="s">
        <v>63</v>
      </c>
      <c r="M4" s="38"/>
    </row>
    <row r="5" s="20" customFormat="1" ht="44.25" customHeight="1" spans="1:13">
      <c r="A5" s="28"/>
      <c r="B5" s="28"/>
      <c r="C5" s="28"/>
      <c r="D5" s="28"/>
      <c r="E5" s="28" t="s">
        <v>129</v>
      </c>
      <c r="F5" s="28" t="s">
        <v>130</v>
      </c>
      <c r="G5" s="28" t="s">
        <v>131</v>
      </c>
      <c r="H5" s="28" t="s">
        <v>129</v>
      </c>
      <c r="I5" s="28" t="s">
        <v>130</v>
      </c>
      <c r="J5" s="28" t="s">
        <v>131</v>
      </c>
      <c r="K5" s="28"/>
      <c r="L5" s="28"/>
      <c r="M5" s="38" t="s">
        <v>132</v>
      </c>
    </row>
    <row r="6" s="21" customFormat="1" ht="42.75" customHeight="1" spans="1:12">
      <c r="A6" s="29" t="s">
        <v>133</v>
      </c>
      <c r="B6" s="30" t="s">
        <v>134</v>
      </c>
      <c r="C6" s="29" t="s">
        <v>64</v>
      </c>
      <c r="D6" s="31">
        <v>1.06</v>
      </c>
      <c r="E6" s="31"/>
      <c r="F6" s="32"/>
      <c r="G6" s="32"/>
      <c r="H6" s="32"/>
      <c r="I6" s="32"/>
      <c r="J6" s="32"/>
      <c r="K6" s="32"/>
      <c r="L6" s="31">
        <v>1.06</v>
      </c>
    </row>
    <row r="7" ht="42.75" customHeight="1" spans="1:12">
      <c r="A7" s="33"/>
      <c r="B7" s="28"/>
      <c r="C7" s="33"/>
      <c r="D7" s="34"/>
      <c r="E7" s="34"/>
      <c r="F7" s="35"/>
      <c r="G7" s="35"/>
      <c r="H7" s="35"/>
      <c r="I7" s="35"/>
      <c r="J7" s="35"/>
      <c r="K7" s="35"/>
      <c r="L7" s="35"/>
    </row>
    <row r="8" ht="42.75" customHeight="1" spans="1:12">
      <c r="A8" s="33"/>
      <c r="B8" s="28"/>
      <c r="C8" s="33"/>
      <c r="D8" s="34"/>
      <c r="F8" s="35"/>
      <c r="G8" s="35"/>
      <c r="H8" s="35"/>
      <c r="I8" s="35"/>
      <c r="J8" s="35"/>
      <c r="K8" s="35"/>
      <c r="L8" s="34"/>
    </row>
    <row r="9" ht="42.75" customHeight="1" spans="1:12">
      <c r="A9" s="28" t="s">
        <v>50</v>
      </c>
      <c r="B9" s="28"/>
      <c r="C9" s="35"/>
      <c r="D9" s="34">
        <f>SUM(D6:D8)</f>
        <v>1.06</v>
      </c>
      <c r="E9" s="34">
        <f>SUM(E6:E8)</f>
        <v>0</v>
      </c>
      <c r="F9" s="34"/>
      <c r="G9" s="34"/>
      <c r="H9" s="34"/>
      <c r="I9" s="34"/>
      <c r="J9" s="34"/>
      <c r="K9" s="34"/>
      <c r="L9" s="34">
        <f>SUM(L6:L8)</f>
        <v>1.06</v>
      </c>
    </row>
    <row r="10" ht="35.1" customHeight="1" spans="6:7">
      <c r="F10" s="36"/>
      <c r="G10" s="36"/>
    </row>
    <row r="11" ht="35.1" customHeight="1"/>
    <row r="12" ht="35.1" customHeight="1"/>
    <row r="13" ht="35.1" customHeight="1"/>
    <row r="14" ht="35.1" customHeight="1"/>
    <row r="15" ht="35.1" customHeight="1"/>
    <row r="16" ht="35.1" customHeight="1"/>
    <row r="17" ht="35.1" customHeight="1"/>
    <row r="18" ht="35.1" customHeight="1"/>
    <row r="19" ht="35.1" customHeight="1"/>
    <row r="20" ht="35.1" customHeight="1"/>
  </sheetData>
  <mergeCells count="12">
    <mergeCell ref="A1:B1"/>
    <mergeCell ref="B2:L2"/>
    <mergeCell ref="A3:C3"/>
    <mergeCell ref="K3:L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C9" sqref="C9"/>
    </sheetView>
  </sheetViews>
  <sheetFormatPr defaultColWidth="16.3333333333333" defaultRowHeight="18" customHeight="1" outlineLevelRow="7" outlineLevelCol="4"/>
  <cols>
    <col min="1" max="1" width="21.3333333333333" style="1" customWidth="1"/>
    <col min="2" max="2" width="30" style="1" customWidth="1"/>
    <col min="3" max="3" width="70.6666666666667" style="1" customWidth="1"/>
    <col min="4" max="4" width="23" style="1" customWidth="1"/>
    <col min="5" max="5" width="56.3333333333333" style="1" customWidth="1"/>
    <col min="6" max="16384" width="16.3333333333333" style="1"/>
  </cols>
  <sheetData>
    <row r="1" ht="20.4" spans="1:5">
      <c r="A1" s="2" t="s">
        <v>135</v>
      </c>
      <c r="B1" s="3"/>
      <c r="C1" s="3"/>
      <c r="D1" s="4"/>
      <c r="E1" s="3"/>
    </row>
    <row r="2" ht="28.2" spans="1:1">
      <c r="A2" s="5" t="s">
        <v>136</v>
      </c>
    </row>
    <row r="3" ht="15.6" spans="1:5">
      <c r="A3" s="6" t="s">
        <v>2</v>
      </c>
      <c r="B3" s="7"/>
      <c r="C3" s="7"/>
      <c r="D3" s="8"/>
      <c r="E3" s="7" t="s">
        <v>3</v>
      </c>
    </row>
    <row r="4" ht="36.75" customHeight="1" spans="1:5">
      <c r="A4" s="9" t="s">
        <v>112</v>
      </c>
      <c r="B4" s="9" t="s">
        <v>137</v>
      </c>
      <c r="C4" s="9" t="s">
        <v>115</v>
      </c>
      <c r="D4" s="10" t="s">
        <v>116</v>
      </c>
      <c r="E4" s="11" t="s">
        <v>138</v>
      </c>
    </row>
    <row r="5" ht="36.75" customHeight="1" spans="1:5">
      <c r="A5" s="12" t="s">
        <v>89</v>
      </c>
      <c r="B5" s="12" t="s">
        <v>89</v>
      </c>
      <c r="C5" s="12" t="s">
        <v>89</v>
      </c>
      <c r="D5" s="12" t="s">
        <v>89</v>
      </c>
      <c r="E5" s="12" t="s">
        <v>89</v>
      </c>
    </row>
    <row r="6" ht="36.75" customHeight="1" spans="1:5">
      <c r="A6" s="13"/>
      <c r="B6" s="14"/>
      <c r="C6" s="12" t="s">
        <v>50</v>
      </c>
      <c r="D6" s="15">
        <f>SUM(D5:D5)</f>
        <v>0</v>
      </c>
      <c r="E6" s="11"/>
    </row>
    <row r="7" ht="15.6" spans="1:5">
      <c r="A7" s="16"/>
      <c r="B7" s="17"/>
      <c r="C7" s="11"/>
      <c r="D7" s="18"/>
      <c r="E7" s="19"/>
    </row>
    <row r="8" ht="15.6" spans="1:5">
      <c r="A8" s="16"/>
      <c r="B8" s="11"/>
      <c r="C8" s="11"/>
      <c r="D8" s="18"/>
      <c r="E8" s="19"/>
    </row>
  </sheetData>
  <mergeCells count="1">
    <mergeCell ref="A2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view="pageBreakPreview" zoomScale="85" zoomScaleNormal="115" workbookViewId="0">
      <selection activeCell="A1" sqref="A1"/>
    </sheetView>
  </sheetViews>
  <sheetFormatPr defaultColWidth="6.66666666666667" defaultRowHeight="18" customHeight="1"/>
  <cols>
    <col min="1" max="1" width="50.6666666666667" style="105" customWidth="1"/>
    <col min="2" max="2" width="17.6666666666667" style="105" customWidth="1"/>
    <col min="3" max="3" width="50.6666666666667" style="105" customWidth="1"/>
    <col min="4" max="4" width="17.6666666666667" style="105" customWidth="1"/>
    <col min="5" max="156" width="9" style="105" customWidth="1"/>
    <col min="157" max="249" width="9.16666666666667" style="105" customWidth="1"/>
    <col min="250" max="16384" width="6.66666666666667" style="105"/>
  </cols>
  <sheetData>
    <row r="1" ht="24" customHeight="1" spans="1:1">
      <c r="A1" s="106" t="s">
        <v>0</v>
      </c>
    </row>
    <row r="2" ht="42" customHeight="1" spans="1:249">
      <c r="A2" s="107" t="s">
        <v>1</v>
      </c>
      <c r="B2" s="107"/>
      <c r="C2" s="107"/>
      <c r="D2" s="107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/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  <c r="HH2" s="136"/>
      <c r="HI2" s="136"/>
      <c r="HJ2" s="136"/>
      <c r="HK2" s="136"/>
      <c r="HL2" s="136"/>
      <c r="HM2" s="136"/>
      <c r="HN2" s="136"/>
      <c r="HO2" s="136"/>
      <c r="HP2" s="136"/>
      <c r="HQ2" s="136"/>
      <c r="HR2" s="136"/>
      <c r="HS2" s="136"/>
      <c r="HT2" s="136"/>
      <c r="HU2" s="136"/>
      <c r="HV2" s="136"/>
      <c r="HW2" s="136"/>
      <c r="HX2" s="136"/>
      <c r="HY2" s="136"/>
      <c r="HZ2" s="136"/>
      <c r="IA2" s="136"/>
      <c r="IB2" s="136"/>
      <c r="IC2" s="136"/>
      <c r="ID2" s="136"/>
      <c r="IE2" s="136"/>
      <c r="IF2" s="136"/>
      <c r="IG2" s="136"/>
      <c r="IH2" s="136"/>
      <c r="II2" s="136"/>
      <c r="IJ2" s="136"/>
      <c r="IK2" s="136"/>
      <c r="IL2" s="136"/>
      <c r="IM2" s="136"/>
      <c r="IN2" s="136"/>
      <c r="IO2" s="136"/>
    </row>
    <row r="3" ht="24" customHeight="1" spans="1:249">
      <c r="A3" s="6" t="s">
        <v>2</v>
      </c>
      <c r="B3" s="99"/>
      <c r="C3" s="99"/>
      <c r="D3" s="99" t="s">
        <v>3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</row>
    <row r="4" ht="37.15" customHeight="1" spans="1:249">
      <c r="A4" s="73" t="s">
        <v>4</v>
      </c>
      <c r="B4" s="73"/>
      <c r="C4" s="110" t="s">
        <v>5</v>
      </c>
      <c r="D4" s="11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49"/>
      <c r="HZ4" s="149"/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</row>
    <row r="5" ht="37.15" customHeight="1" spans="1:249">
      <c r="A5" s="73" t="s">
        <v>6</v>
      </c>
      <c r="B5" s="73" t="s">
        <v>7</v>
      </c>
      <c r="C5" s="73" t="s">
        <v>6</v>
      </c>
      <c r="D5" s="73" t="s">
        <v>7</v>
      </c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49"/>
      <c r="FB5" s="149"/>
      <c r="FC5" s="149"/>
      <c r="FD5" s="149"/>
      <c r="FE5" s="149"/>
      <c r="FF5" s="149"/>
      <c r="FG5" s="149"/>
      <c r="FH5" s="149"/>
      <c r="FI5" s="149"/>
      <c r="FJ5" s="149"/>
      <c r="FK5" s="149"/>
      <c r="FL5" s="149"/>
      <c r="FM5" s="149"/>
      <c r="FN5" s="149"/>
      <c r="FO5" s="149"/>
      <c r="FP5" s="149"/>
      <c r="FQ5" s="149"/>
      <c r="FR5" s="149"/>
      <c r="FS5" s="149"/>
      <c r="FT5" s="149"/>
      <c r="FU5" s="149"/>
      <c r="FV5" s="149"/>
      <c r="FW5" s="149"/>
      <c r="FX5" s="149"/>
      <c r="FY5" s="149"/>
      <c r="FZ5" s="149"/>
      <c r="GA5" s="149"/>
      <c r="GB5" s="149"/>
      <c r="GC5" s="149"/>
      <c r="GD5" s="149"/>
      <c r="GE5" s="149"/>
      <c r="GF5" s="149"/>
      <c r="GG5" s="149"/>
      <c r="GH5" s="149"/>
      <c r="GI5" s="149"/>
      <c r="GJ5" s="149"/>
      <c r="GK5" s="149"/>
      <c r="GL5" s="149"/>
      <c r="GM5" s="149"/>
      <c r="GN5" s="149"/>
      <c r="GO5" s="149"/>
      <c r="GP5" s="149"/>
      <c r="GQ5" s="149"/>
      <c r="GR5" s="149"/>
      <c r="GS5" s="149"/>
      <c r="GT5" s="149"/>
      <c r="GU5" s="149"/>
      <c r="GV5" s="149"/>
      <c r="GW5" s="149"/>
      <c r="GX5" s="149"/>
      <c r="GY5" s="149"/>
      <c r="GZ5" s="149"/>
      <c r="HA5" s="149"/>
      <c r="HB5" s="149"/>
      <c r="HC5" s="149"/>
      <c r="HD5" s="149"/>
      <c r="HE5" s="149"/>
      <c r="HF5" s="149"/>
      <c r="HG5" s="149"/>
      <c r="HH5" s="149"/>
      <c r="HI5" s="149"/>
      <c r="HJ5" s="149"/>
      <c r="HK5" s="149"/>
      <c r="HL5" s="149"/>
      <c r="HM5" s="149"/>
      <c r="HN5" s="149"/>
      <c r="HO5" s="149"/>
      <c r="HP5" s="149"/>
      <c r="HQ5" s="149"/>
      <c r="HR5" s="149"/>
      <c r="HS5" s="149"/>
      <c r="HT5" s="149"/>
      <c r="HU5" s="149"/>
      <c r="HV5" s="149"/>
      <c r="HW5" s="149"/>
      <c r="HX5" s="149"/>
      <c r="HY5" s="149"/>
      <c r="HZ5" s="149"/>
      <c r="IA5" s="149"/>
      <c r="IB5" s="149"/>
      <c r="IC5" s="149"/>
      <c r="ID5" s="149"/>
      <c r="IE5" s="149"/>
      <c r="IF5" s="149"/>
      <c r="IG5" s="149"/>
      <c r="IH5" s="149"/>
      <c r="II5" s="149"/>
      <c r="IJ5" s="149"/>
      <c r="IK5" s="149"/>
      <c r="IL5" s="149"/>
      <c r="IM5" s="149"/>
      <c r="IN5" s="149"/>
      <c r="IO5" s="149"/>
    </row>
    <row r="6" ht="30" customHeight="1" spans="1:249">
      <c r="A6" s="137" t="s">
        <v>8</v>
      </c>
      <c r="B6" s="70">
        <f>'4'!B7</f>
        <v>0</v>
      </c>
      <c r="C6" s="138" t="s">
        <v>9</v>
      </c>
      <c r="D6" s="51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149"/>
      <c r="GA6" s="149"/>
      <c r="GB6" s="149"/>
      <c r="GC6" s="149"/>
      <c r="GD6" s="149"/>
      <c r="GE6" s="149"/>
      <c r="GF6" s="149"/>
      <c r="GG6" s="149"/>
      <c r="GH6" s="149"/>
      <c r="GI6" s="149"/>
      <c r="GJ6" s="149"/>
      <c r="GK6" s="149"/>
      <c r="GL6" s="149"/>
      <c r="GM6" s="149"/>
      <c r="GN6" s="149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49"/>
      <c r="HL6" s="149"/>
      <c r="HM6" s="149"/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49"/>
      <c r="HZ6" s="149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</row>
    <row r="7" ht="30" customHeight="1" spans="1:249">
      <c r="A7" s="137" t="s">
        <v>10</v>
      </c>
      <c r="B7" s="70"/>
      <c r="C7" s="138" t="s">
        <v>11</v>
      </c>
      <c r="D7" s="51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</row>
    <row r="8" ht="30" customHeight="1" spans="1:249">
      <c r="A8" s="137" t="s">
        <v>12</v>
      </c>
      <c r="B8" s="70"/>
      <c r="C8" s="138" t="s">
        <v>13</v>
      </c>
      <c r="D8" s="51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49"/>
      <c r="FB8" s="149"/>
      <c r="FC8" s="149"/>
      <c r="FD8" s="149"/>
      <c r="FE8" s="149"/>
      <c r="FF8" s="149"/>
      <c r="FG8" s="149"/>
      <c r="FH8" s="149"/>
      <c r="FI8" s="149"/>
      <c r="FJ8" s="149"/>
      <c r="FK8" s="149"/>
      <c r="FL8" s="149"/>
      <c r="FM8" s="149"/>
      <c r="FN8" s="149"/>
      <c r="FO8" s="149"/>
      <c r="FP8" s="149"/>
      <c r="FQ8" s="149"/>
      <c r="FR8" s="149"/>
      <c r="FS8" s="149"/>
      <c r="FT8" s="149"/>
      <c r="FU8" s="149"/>
      <c r="FV8" s="149"/>
      <c r="FW8" s="149"/>
      <c r="FX8" s="149"/>
      <c r="FY8" s="149"/>
      <c r="FZ8" s="149"/>
      <c r="GA8" s="149"/>
      <c r="GB8" s="149"/>
      <c r="GC8" s="149"/>
      <c r="GD8" s="149"/>
      <c r="GE8" s="149"/>
      <c r="GF8" s="149"/>
      <c r="GG8" s="149"/>
      <c r="GH8" s="149"/>
      <c r="GI8" s="149"/>
      <c r="GJ8" s="149"/>
      <c r="GK8" s="149"/>
      <c r="GL8" s="149"/>
      <c r="GM8" s="149"/>
      <c r="GN8" s="149"/>
      <c r="GO8" s="149"/>
      <c r="GP8" s="149"/>
      <c r="GQ8" s="149"/>
      <c r="GR8" s="149"/>
      <c r="GS8" s="149"/>
      <c r="GT8" s="149"/>
      <c r="GU8" s="149"/>
      <c r="GV8" s="149"/>
      <c r="GW8" s="149"/>
      <c r="GX8" s="149"/>
      <c r="GY8" s="149"/>
      <c r="GZ8" s="149"/>
      <c r="HA8" s="149"/>
      <c r="HB8" s="149"/>
      <c r="HC8" s="149"/>
      <c r="HD8" s="149"/>
      <c r="HE8" s="149"/>
      <c r="HF8" s="149"/>
      <c r="HG8" s="149"/>
      <c r="HH8" s="149"/>
      <c r="HI8" s="149"/>
      <c r="HJ8" s="149"/>
      <c r="HK8" s="149"/>
      <c r="HL8" s="149"/>
      <c r="HM8" s="149"/>
      <c r="HN8" s="149"/>
      <c r="HO8" s="149"/>
      <c r="HP8" s="149"/>
      <c r="HQ8" s="149"/>
      <c r="HR8" s="149"/>
      <c r="HS8" s="149"/>
      <c r="HT8" s="149"/>
      <c r="HU8" s="149"/>
      <c r="HV8" s="149"/>
      <c r="HW8" s="149"/>
      <c r="HX8" s="149"/>
      <c r="HY8" s="149"/>
      <c r="HZ8" s="149"/>
      <c r="IA8" s="149"/>
      <c r="IB8" s="149"/>
      <c r="IC8" s="149"/>
      <c r="ID8" s="149"/>
      <c r="IE8" s="149"/>
      <c r="IF8" s="149"/>
      <c r="IG8" s="149"/>
      <c r="IH8" s="149"/>
      <c r="II8" s="149"/>
      <c r="IJ8" s="149"/>
      <c r="IK8" s="149"/>
      <c r="IL8" s="149"/>
      <c r="IM8" s="149"/>
      <c r="IN8" s="149"/>
      <c r="IO8" s="149"/>
    </row>
    <row r="9" ht="30" customHeight="1" spans="1:249">
      <c r="A9" s="139" t="s">
        <v>14</v>
      </c>
      <c r="B9" s="70"/>
      <c r="C9" s="138" t="s">
        <v>15</v>
      </c>
      <c r="D9" s="51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49"/>
      <c r="FB9" s="149"/>
      <c r="FC9" s="149"/>
      <c r="FD9" s="149"/>
      <c r="FE9" s="149"/>
      <c r="FF9" s="149"/>
      <c r="FG9" s="149"/>
      <c r="FH9" s="149"/>
      <c r="FI9" s="149"/>
      <c r="FJ9" s="149"/>
      <c r="FK9" s="149"/>
      <c r="FL9" s="149"/>
      <c r="FM9" s="149"/>
      <c r="FN9" s="149"/>
      <c r="FO9" s="149"/>
      <c r="FP9" s="149"/>
      <c r="FQ9" s="149"/>
      <c r="FR9" s="149"/>
      <c r="FS9" s="149"/>
      <c r="FT9" s="149"/>
      <c r="FU9" s="149"/>
      <c r="FV9" s="149"/>
      <c r="FW9" s="149"/>
      <c r="FX9" s="149"/>
      <c r="FY9" s="149"/>
      <c r="FZ9" s="149"/>
      <c r="GA9" s="149"/>
      <c r="GB9" s="149"/>
      <c r="GC9" s="149"/>
      <c r="GD9" s="149"/>
      <c r="GE9" s="149"/>
      <c r="GF9" s="149"/>
      <c r="GG9" s="149"/>
      <c r="GH9" s="149"/>
      <c r="GI9" s="149"/>
      <c r="GJ9" s="149"/>
      <c r="GK9" s="149"/>
      <c r="GL9" s="149"/>
      <c r="GM9" s="149"/>
      <c r="GN9" s="149"/>
      <c r="GO9" s="149"/>
      <c r="GP9" s="149"/>
      <c r="GQ9" s="149"/>
      <c r="GR9" s="149"/>
      <c r="GS9" s="149"/>
      <c r="GT9" s="149"/>
      <c r="GU9" s="149"/>
      <c r="GV9" s="149"/>
      <c r="GW9" s="149"/>
      <c r="GX9" s="149"/>
      <c r="GY9" s="149"/>
      <c r="GZ9" s="149"/>
      <c r="HA9" s="149"/>
      <c r="HB9" s="149"/>
      <c r="HC9" s="149"/>
      <c r="HD9" s="149"/>
      <c r="HE9" s="149"/>
      <c r="HF9" s="149"/>
      <c r="HG9" s="149"/>
      <c r="HH9" s="149"/>
      <c r="HI9" s="149"/>
      <c r="HJ9" s="149"/>
      <c r="HK9" s="149"/>
      <c r="HL9" s="149"/>
      <c r="HM9" s="149"/>
      <c r="HN9" s="149"/>
      <c r="HO9" s="149"/>
      <c r="HP9" s="149"/>
      <c r="HQ9" s="149"/>
      <c r="HR9" s="149"/>
      <c r="HS9" s="149"/>
      <c r="HT9" s="149"/>
      <c r="HU9" s="149"/>
      <c r="HV9" s="149"/>
      <c r="HW9" s="149"/>
      <c r="HX9" s="149"/>
      <c r="HY9" s="149"/>
      <c r="HZ9" s="149"/>
      <c r="IA9" s="149"/>
      <c r="IB9" s="149"/>
      <c r="IC9" s="149"/>
      <c r="ID9" s="149"/>
      <c r="IE9" s="149"/>
      <c r="IF9" s="149"/>
      <c r="IG9" s="149"/>
      <c r="IH9" s="149"/>
      <c r="II9" s="149"/>
      <c r="IJ9" s="149"/>
      <c r="IK9" s="149"/>
      <c r="IL9" s="149"/>
      <c r="IM9" s="149"/>
      <c r="IN9" s="149"/>
      <c r="IO9" s="149"/>
    </row>
    <row r="10" ht="30" customHeight="1" spans="1:249">
      <c r="A10" s="139" t="s">
        <v>16</v>
      </c>
      <c r="B10" s="70"/>
      <c r="C10" s="138" t="s">
        <v>17</v>
      </c>
      <c r="D10" s="51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49"/>
      <c r="FB10" s="149"/>
      <c r="FC10" s="149"/>
      <c r="FD10" s="149"/>
      <c r="FE10" s="149"/>
      <c r="FF10" s="149"/>
      <c r="FG10" s="149"/>
      <c r="FH10" s="149"/>
      <c r="FI10" s="149"/>
      <c r="FJ10" s="149"/>
      <c r="FK10" s="149"/>
      <c r="FL10" s="149"/>
      <c r="FM10" s="149"/>
      <c r="FN10" s="149"/>
      <c r="FO10" s="149"/>
      <c r="FP10" s="149"/>
      <c r="FQ10" s="149"/>
      <c r="FR10" s="149"/>
      <c r="FS10" s="149"/>
      <c r="FT10" s="149"/>
      <c r="FU10" s="149"/>
      <c r="FV10" s="149"/>
      <c r="FW10" s="149"/>
      <c r="FX10" s="149"/>
      <c r="FY10" s="149"/>
      <c r="FZ10" s="149"/>
      <c r="GA10" s="149"/>
      <c r="GB10" s="149"/>
      <c r="GC10" s="149"/>
      <c r="GD10" s="149"/>
      <c r="GE10" s="149"/>
      <c r="GF10" s="149"/>
      <c r="GG10" s="149"/>
      <c r="GH10" s="149"/>
      <c r="GI10" s="149"/>
      <c r="GJ10" s="149"/>
      <c r="GK10" s="149"/>
      <c r="GL10" s="149"/>
      <c r="GM10" s="149"/>
      <c r="GN10" s="149"/>
      <c r="GO10" s="149"/>
      <c r="GP10" s="149"/>
      <c r="GQ10" s="149"/>
      <c r="GR10" s="149"/>
      <c r="GS10" s="149"/>
      <c r="GT10" s="149"/>
      <c r="GU10" s="149"/>
      <c r="GV10" s="149"/>
      <c r="GW10" s="149"/>
      <c r="GX10" s="149"/>
      <c r="GY10" s="149"/>
      <c r="GZ10" s="149"/>
      <c r="HA10" s="149"/>
      <c r="HB10" s="149"/>
      <c r="HC10" s="149"/>
      <c r="HD10" s="149"/>
      <c r="HE10" s="149"/>
      <c r="HF10" s="149"/>
      <c r="HG10" s="149"/>
      <c r="HH10" s="149"/>
      <c r="HI10" s="149"/>
      <c r="HJ10" s="149"/>
      <c r="HK10" s="149"/>
      <c r="HL10" s="149"/>
      <c r="HM10" s="149"/>
      <c r="HN10" s="149"/>
      <c r="HO10" s="149"/>
      <c r="HP10" s="149"/>
      <c r="HQ10" s="149"/>
      <c r="HR10" s="149"/>
      <c r="HS10" s="149"/>
      <c r="HT10" s="149"/>
      <c r="HU10" s="149"/>
      <c r="HV10" s="149"/>
      <c r="HW10" s="149"/>
      <c r="HX10" s="149"/>
      <c r="HY10" s="149"/>
      <c r="HZ10" s="149"/>
      <c r="IA10" s="149"/>
      <c r="IB10" s="149"/>
      <c r="IC10" s="149"/>
      <c r="ID10" s="149"/>
      <c r="IE10" s="149"/>
      <c r="IF10" s="149"/>
      <c r="IG10" s="149"/>
      <c r="IH10" s="149"/>
      <c r="II10" s="149"/>
      <c r="IJ10" s="149"/>
      <c r="IK10" s="149"/>
      <c r="IL10" s="149"/>
      <c r="IM10" s="149"/>
      <c r="IN10" s="149"/>
      <c r="IO10" s="149"/>
    </row>
    <row r="11" ht="30" customHeight="1" spans="1:249">
      <c r="A11" s="139" t="s">
        <v>18</v>
      </c>
      <c r="B11" s="70"/>
      <c r="C11" s="140" t="s">
        <v>19</v>
      </c>
      <c r="D11" s="51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49"/>
      <c r="FB11" s="149"/>
      <c r="FC11" s="149"/>
      <c r="FD11" s="149"/>
      <c r="FE11" s="149"/>
      <c r="FF11" s="149"/>
      <c r="FG11" s="149"/>
      <c r="FH11" s="149"/>
      <c r="FI11" s="149"/>
      <c r="FJ11" s="149"/>
      <c r="FK11" s="149"/>
      <c r="FL11" s="149"/>
      <c r="FM11" s="149"/>
      <c r="FN11" s="149"/>
      <c r="FO11" s="149"/>
      <c r="FP11" s="149"/>
      <c r="FQ11" s="149"/>
      <c r="FR11" s="149"/>
      <c r="FS11" s="149"/>
      <c r="FT11" s="149"/>
      <c r="FU11" s="149"/>
      <c r="FV11" s="149"/>
      <c r="FW11" s="149"/>
      <c r="FX11" s="149"/>
      <c r="FY11" s="149"/>
      <c r="FZ11" s="149"/>
      <c r="GA11" s="149"/>
      <c r="GB11" s="149"/>
      <c r="GC11" s="149"/>
      <c r="GD11" s="149"/>
      <c r="GE11" s="149"/>
      <c r="GF11" s="149"/>
      <c r="GG11" s="149"/>
      <c r="GH11" s="149"/>
      <c r="GI11" s="149"/>
      <c r="GJ11" s="149"/>
      <c r="GK11" s="149"/>
      <c r="GL11" s="149"/>
      <c r="GM11" s="149"/>
      <c r="GN11" s="149"/>
      <c r="GO11" s="149"/>
      <c r="GP11" s="149"/>
      <c r="GQ11" s="149"/>
      <c r="GR11" s="149"/>
      <c r="GS11" s="149"/>
      <c r="GT11" s="149"/>
      <c r="GU11" s="149"/>
      <c r="GV11" s="149"/>
      <c r="GW11" s="149"/>
      <c r="GX11" s="149"/>
      <c r="GY11" s="149"/>
      <c r="GZ11" s="149"/>
      <c r="HA11" s="149"/>
      <c r="HB11" s="149"/>
      <c r="HC11" s="149"/>
      <c r="HD11" s="149"/>
      <c r="HE11" s="149"/>
      <c r="HF11" s="149"/>
      <c r="HG11" s="149"/>
      <c r="HH11" s="149"/>
      <c r="HI11" s="149"/>
      <c r="HJ11" s="149"/>
      <c r="HK11" s="149"/>
      <c r="HL11" s="149"/>
      <c r="HM11" s="149"/>
      <c r="HN11" s="149"/>
      <c r="HO11" s="149"/>
      <c r="HP11" s="149"/>
      <c r="HQ11" s="149"/>
      <c r="HR11" s="149"/>
      <c r="HS11" s="149"/>
      <c r="HT11" s="149"/>
      <c r="HU11" s="149"/>
      <c r="HV11" s="149"/>
      <c r="HW11" s="149"/>
      <c r="HX11" s="149"/>
      <c r="HY11" s="149"/>
      <c r="HZ11" s="149"/>
      <c r="IA11" s="149"/>
      <c r="IB11" s="149"/>
      <c r="IC11" s="149"/>
      <c r="ID11" s="149"/>
      <c r="IE11" s="149"/>
      <c r="IF11" s="149"/>
      <c r="IG11" s="149"/>
      <c r="IH11" s="149"/>
      <c r="II11" s="149"/>
      <c r="IJ11" s="149"/>
      <c r="IK11" s="149"/>
      <c r="IL11" s="149"/>
      <c r="IM11" s="149"/>
      <c r="IN11" s="149"/>
      <c r="IO11" s="149"/>
    </row>
    <row r="12" ht="30" customHeight="1" spans="1:249">
      <c r="A12" s="137" t="s">
        <v>20</v>
      </c>
      <c r="B12" s="70"/>
      <c r="C12" s="138" t="s">
        <v>21</v>
      </c>
      <c r="D12" s="51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49"/>
      <c r="FB12" s="149"/>
      <c r="FC12" s="149"/>
      <c r="FD12" s="149"/>
      <c r="FE12" s="149"/>
      <c r="FF12" s="149"/>
      <c r="FG12" s="149"/>
      <c r="FH12" s="149"/>
      <c r="FI12" s="149"/>
      <c r="FJ12" s="149"/>
      <c r="FK12" s="149"/>
      <c r="FL12" s="149"/>
      <c r="FM12" s="149"/>
      <c r="FN12" s="149"/>
      <c r="FO12" s="149"/>
      <c r="FP12" s="149"/>
      <c r="FQ12" s="149"/>
      <c r="FR12" s="149"/>
      <c r="FS12" s="149"/>
      <c r="FT12" s="149"/>
      <c r="FU12" s="149"/>
      <c r="FV12" s="149"/>
      <c r="FW12" s="149"/>
      <c r="FX12" s="149"/>
      <c r="FY12" s="149"/>
      <c r="FZ12" s="149"/>
      <c r="GA12" s="149"/>
      <c r="GB12" s="149"/>
      <c r="GC12" s="149"/>
      <c r="GD12" s="149"/>
      <c r="GE12" s="149"/>
      <c r="GF12" s="149"/>
      <c r="GG12" s="149"/>
      <c r="GH12" s="149"/>
      <c r="GI12" s="149"/>
      <c r="GJ12" s="149"/>
      <c r="GK12" s="149"/>
      <c r="GL12" s="149"/>
      <c r="GM12" s="149"/>
      <c r="GN12" s="149"/>
      <c r="GO12" s="149"/>
      <c r="GP12" s="149"/>
      <c r="GQ12" s="149"/>
      <c r="GR12" s="149"/>
      <c r="GS12" s="149"/>
      <c r="GT12" s="149"/>
      <c r="GU12" s="149"/>
      <c r="GV12" s="149"/>
      <c r="GW12" s="149"/>
      <c r="GX12" s="149"/>
      <c r="GY12" s="149"/>
      <c r="GZ12" s="149"/>
      <c r="HA12" s="149"/>
      <c r="HB12" s="149"/>
      <c r="HC12" s="149"/>
      <c r="HD12" s="149"/>
      <c r="HE12" s="149"/>
      <c r="HF12" s="149"/>
      <c r="HG12" s="149"/>
      <c r="HH12" s="149"/>
      <c r="HI12" s="149"/>
      <c r="HJ12" s="149"/>
      <c r="HK12" s="149"/>
      <c r="HL12" s="149"/>
      <c r="HM12" s="149"/>
      <c r="HN12" s="149"/>
      <c r="HO12" s="149"/>
      <c r="HP12" s="149"/>
      <c r="HQ12" s="149"/>
      <c r="HR12" s="149"/>
      <c r="HS12" s="149"/>
      <c r="HT12" s="149"/>
      <c r="HU12" s="149"/>
      <c r="HV12" s="149"/>
      <c r="HW12" s="149"/>
      <c r="HX12" s="149"/>
      <c r="HY12" s="149"/>
      <c r="HZ12" s="149"/>
      <c r="IA12" s="149"/>
      <c r="IB12" s="149"/>
      <c r="IC12" s="149"/>
      <c r="ID12" s="149"/>
      <c r="IE12" s="149"/>
      <c r="IF12" s="149"/>
      <c r="IG12" s="149"/>
      <c r="IH12" s="149"/>
      <c r="II12" s="149"/>
      <c r="IJ12" s="149"/>
      <c r="IK12" s="149"/>
      <c r="IL12" s="149"/>
      <c r="IM12" s="149"/>
      <c r="IN12" s="149"/>
      <c r="IO12" s="149"/>
    </row>
    <row r="13" ht="30" customHeight="1" spans="1:249">
      <c r="A13" s="137" t="s">
        <v>22</v>
      </c>
      <c r="B13" s="141"/>
      <c r="C13" s="138" t="s">
        <v>23</v>
      </c>
      <c r="D13" s="51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49"/>
      <c r="FB13" s="149"/>
      <c r="FC13" s="149"/>
      <c r="FD13" s="149"/>
      <c r="FE13" s="149"/>
      <c r="FF13" s="149"/>
      <c r="FG13" s="149"/>
      <c r="FH13" s="149"/>
      <c r="FI13" s="149"/>
      <c r="FJ13" s="149"/>
      <c r="FK13" s="149"/>
      <c r="FL13" s="149"/>
      <c r="FM13" s="149"/>
      <c r="FN13" s="149"/>
      <c r="FO13" s="149"/>
      <c r="FP13" s="149"/>
      <c r="FQ13" s="149"/>
      <c r="FR13" s="149"/>
      <c r="FS13" s="149"/>
      <c r="FT13" s="149"/>
      <c r="FU13" s="149"/>
      <c r="FV13" s="149"/>
      <c r="FW13" s="149"/>
      <c r="FX13" s="149"/>
      <c r="FY13" s="149"/>
      <c r="FZ13" s="149"/>
      <c r="GA13" s="149"/>
      <c r="GB13" s="149"/>
      <c r="GC13" s="149"/>
      <c r="GD13" s="149"/>
      <c r="GE13" s="149"/>
      <c r="GF13" s="149"/>
      <c r="GG13" s="149"/>
      <c r="GH13" s="149"/>
      <c r="GI13" s="149"/>
      <c r="GJ13" s="149"/>
      <c r="GK13" s="149"/>
      <c r="GL13" s="149"/>
      <c r="GM13" s="149"/>
      <c r="GN13" s="149"/>
      <c r="GO13" s="149"/>
      <c r="GP13" s="149"/>
      <c r="GQ13" s="149"/>
      <c r="GR13" s="149"/>
      <c r="GS13" s="149"/>
      <c r="GT13" s="149"/>
      <c r="GU13" s="149"/>
      <c r="GV13" s="149"/>
      <c r="GW13" s="149"/>
      <c r="GX13" s="149"/>
      <c r="GY13" s="149"/>
      <c r="GZ13" s="149"/>
      <c r="HA13" s="149"/>
      <c r="HB13" s="149"/>
      <c r="HC13" s="149"/>
      <c r="HD13" s="149"/>
      <c r="HE13" s="149"/>
      <c r="HF13" s="149"/>
      <c r="HG13" s="149"/>
      <c r="HH13" s="149"/>
      <c r="HI13" s="149"/>
      <c r="HJ13" s="149"/>
      <c r="HK13" s="149"/>
      <c r="HL13" s="149"/>
      <c r="HM13" s="149"/>
      <c r="HN13" s="149"/>
      <c r="HO13" s="149"/>
      <c r="HP13" s="149"/>
      <c r="HQ13" s="149"/>
      <c r="HR13" s="149"/>
      <c r="HS13" s="149"/>
      <c r="HT13" s="149"/>
      <c r="HU13" s="149"/>
      <c r="HV13" s="149"/>
      <c r="HW13" s="149"/>
      <c r="HX13" s="149"/>
      <c r="HY13" s="149"/>
      <c r="HZ13" s="149"/>
      <c r="IA13" s="149"/>
      <c r="IB13" s="149"/>
      <c r="IC13" s="149"/>
      <c r="ID13" s="149"/>
      <c r="IE13" s="149"/>
      <c r="IF13" s="149"/>
      <c r="IG13" s="149"/>
      <c r="IH13" s="149"/>
      <c r="II13" s="149"/>
      <c r="IJ13" s="149"/>
      <c r="IK13" s="149"/>
      <c r="IL13" s="149"/>
      <c r="IM13" s="149"/>
      <c r="IN13" s="149"/>
      <c r="IO13" s="149"/>
    </row>
    <row r="14" ht="30" customHeight="1" spans="1:249">
      <c r="A14" s="137" t="s">
        <v>24</v>
      </c>
      <c r="B14" s="142">
        <f>'2'!M7</f>
        <v>77.236478</v>
      </c>
      <c r="C14" s="138" t="s">
        <v>25</v>
      </c>
      <c r="D14" s="80">
        <v>1.06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49"/>
      <c r="FB14" s="149"/>
      <c r="FC14" s="149"/>
      <c r="FD14" s="149"/>
      <c r="FE14" s="149"/>
      <c r="FF14" s="149"/>
      <c r="FG14" s="149"/>
      <c r="FH14" s="149"/>
      <c r="FI14" s="149"/>
      <c r="FJ14" s="149"/>
      <c r="FK14" s="149"/>
      <c r="FL14" s="149"/>
      <c r="FM14" s="149"/>
      <c r="FN14" s="149"/>
      <c r="FO14" s="149"/>
      <c r="FP14" s="149"/>
      <c r="FQ14" s="149"/>
      <c r="FR14" s="149"/>
      <c r="FS14" s="149"/>
      <c r="FT14" s="149"/>
      <c r="FU14" s="149"/>
      <c r="FV14" s="149"/>
      <c r="FW14" s="149"/>
      <c r="FX14" s="149"/>
      <c r="FY14" s="149"/>
      <c r="FZ14" s="149"/>
      <c r="GA14" s="149"/>
      <c r="GB14" s="149"/>
      <c r="GC14" s="149"/>
      <c r="GD14" s="149"/>
      <c r="GE14" s="149"/>
      <c r="GF14" s="149"/>
      <c r="GG14" s="149"/>
      <c r="GH14" s="149"/>
      <c r="GI14" s="149"/>
      <c r="GJ14" s="149"/>
      <c r="GK14" s="149"/>
      <c r="GL14" s="149"/>
      <c r="GM14" s="149"/>
      <c r="GN14" s="149"/>
      <c r="GO14" s="149"/>
      <c r="GP14" s="149"/>
      <c r="GQ14" s="149"/>
      <c r="GR14" s="149"/>
      <c r="GS14" s="149"/>
      <c r="GT14" s="149"/>
      <c r="GU14" s="149"/>
      <c r="GV14" s="149"/>
      <c r="GW14" s="149"/>
      <c r="GX14" s="149"/>
      <c r="GY14" s="149"/>
      <c r="GZ14" s="149"/>
      <c r="HA14" s="149"/>
      <c r="HB14" s="149"/>
      <c r="HC14" s="149"/>
      <c r="HD14" s="149"/>
      <c r="HE14" s="149"/>
      <c r="HF14" s="149"/>
      <c r="HG14" s="149"/>
      <c r="HH14" s="149"/>
      <c r="HI14" s="149"/>
      <c r="HJ14" s="149"/>
      <c r="HK14" s="149"/>
      <c r="HL14" s="149"/>
      <c r="HM14" s="149"/>
      <c r="HN14" s="149"/>
      <c r="HO14" s="149"/>
      <c r="HP14" s="149"/>
      <c r="HQ14" s="149"/>
      <c r="HR14" s="149"/>
      <c r="HS14" s="149"/>
      <c r="HT14" s="149"/>
      <c r="HU14" s="149"/>
      <c r="HV14" s="149"/>
      <c r="HW14" s="149"/>
      <c r="HX14" s="149"/>
      <c r="HY14" s="149"/>
      <c r="HZ14" s="149"/>
      <c r="IA14" s="149"/>
      <c r="IB14" s="149"/>
      <c r="IC14" s="149"/>
      <c r="ID14" s="149"/>
      <c r="IE14" s="149"/>
      <c r="IF14" s="149"/>
      <c r="IG14" s="149"/>
      <c r="IH14" s="149"/>
      <c r="II14" s="149"/>
      <c r="IJ14" s="149"/>
      <c r="IK14" s="149"/>
      <c r="IL14" s="149"/>
      <c r="IM14" s="149"/>
      <c r="IN14" s="149"/>
      <c r="IO14" s="149"/>
    </row>
    <row r="15" ht="30" customHeight="1" spans="1:249">
      <c r="A15" s="137"/>
      <c r="B15" s="141"/>
      <c r="C15" s="138" t="s">
        <v>26</v>
      </c>
      <c r="D15" s="51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49"/>
      <c r="FB15" s="149"/>
      <c r="FC15" s="149"/>
      <c r="FD15" s="149"/>
      <c r="FE15" s="149"/>
      <c r="FF15" s="149"/>
      <c r="FG15" s="149"/>
      <c r="FH15" s="149"/>
      <c r="FI15" s="149"/>
      <c r="FJ15" s="149"/>
      <c r="FK15" s="149"/>
      <c r="FL15" s="149"/>
      <c r="FM15" s="149"/>
      <c r="FN15" s="149"/>
      <c r="FO15" s="149"/>
      <c r="FP15" s="149"/>
      <c r="FQ15" s="149"/>
      <c r="FR15" s="149"/>
      <c r="FS15" s="149"/>
      <c r="FT15" s="149"/>
      <c r="FU15" s="149"/>
      <c r="FV15" s="149"/>
      <c r="FW15" s="149"/>
      <c r="FX15" s="149"/>
      <c r="FY15" s="149"/>
      <c r="FZ15" s="149"/>
      <c r="GA15" s="149"/>
      <c r="GB15" s="149"/>
      <c r="GC15" s="149"/>
      <c r="GD15" s="149"/>
      <c r="GE15" s="149"/>
      <c r="GF15" s="149"/>
      <c r="GG15" s="149"/>
      <c r="GH15" s="149"/>
      <c r="GI15" s="149"/>
      <c r="GJ15" s="149"/>
      <c r="GK15" s="149"/>
      <c r="GL15" s="149"/>
      <c r="GM15" s="149"/>
      <c r="GN15" s="149"/>
      <c r="GO15" s="149"/>
      <c r="GP15" s="149"/>
      <c r="GQ15" s="149"/>
      <c r="GR15" s="149"/>
      <c r="GS15" s="149"/>
      <c r="GT15" s="149"/>
      <c r="GU15" s="149"/>
      <c r="GV15" s="149"/>
      <c r="GW15" s="149"/>
      <c r="GX15" s="149"/>
      <c r="GY15" s="149"/>
      <c r="GZ15" s="149"/>
      <c r="HA15" s="149"/>
      <c r="HB15" s="149"/>
      <c r="HC15" s="149"/>
      <c r="HD15" s="149"/>
      <c r="HE15" s="149"/>
      <c r="HF15" s="149"/>
      <c r="HG15" s="149"/>
      <c r="HH15" s="149"/>
      <c r="HI15" s="149"/>
      <c r="HJ15" s="149"/>
      <c r="HK15" s="149"/>
      <c r="HL15" s="149"/>
      <c r="HM15" s="149"/>
      <c r="HN15" s="149"/>
      <c r="HO15" s="149"/>
      <c r="HP15" s="149"/>
      <c r="HQ15" s="149"/>
      <c r="HR15" s="149"/>
      <c r="HS15" s="149"/>
      <c r="HT15" s="149"/>
      <c r="HU15" s="149"/>
      <c r="HV15" s="149"/>
      <c r="HW15" s="149"/>
      <c r="HX15" s="149"/>
      <c r="HY15" s="149"/>
      <c r="HZ15" s="149"/>
      <c r="IA15" s="149"/>
      <c r="IB15" s="149"/>
      <c r="IC15" s="149"/>
      <c r="ID15" s="149"/>
      <c r="IE15" s="149"/>
      <c r="IF15" s="149"/>
      <c r="IG15" s="149"/>
      <c r="IH15" s="149"/>
      <c r="II15" s="149"/>
      <c r="IJ15" s="149"/>
      <c r="IK15" s="149"/>
      <c r="IL15" s="149"/>
      <c r="IM15" s="149"/>
      <c r="IN15" s="149"/>
      <c r="IO15" s="149"/>
    </row>
    <row r="16" ht="30" customHeight="1" spans="1:249">
      <c r="A16" s="137"/>
      <c r="B16" s="141"/>
      <c r="C16" s="138" t="s">
        <v>27</v>
      </c>
      <c r="D16" s="51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49"/>
      <c r="FB16" s="149"/>
      <c r="FC16" s="149"/>
      <c r="FD16" s="149"/>
      <c r="FE16" s="149"/>
      <c r="FF16" s="149"/>
      <c r="FG16" s="149"/>
      <c r="FH16" s="149"/>
      <c r="FI16" s="149"/>
      <c r="FJ16" s="149"/>
      <c r="FK16" s="149"/>
      <c r="FL16" s="149"/>
      <c r="FM16" s="149"/>
      <c r="FN16" s="149"/>
      <c r="FO16" s="149"/>
      <c r="FP16" s="149"/>
      <c r="FQ16" s="149"/>
      <c r="FR16" s="149"/>
      <c r="FS16" s="149"/>
      <c r="FT16" s="149"/>
      <c r="FU16" s="149"/>
      <c r="FV16" s="149"/>
      <c r="FW16" s="149"/>
      <c r="FX16" s="149"/>
      <c r="FY16" s="149"/>
      <c r="FZ16" s="149"/>
      <c r="GA16" s="149"/>
      <c r="GB16" s="149"/>
      <c r="GC16" s="149"/>
      <c r="GD16" s="149"/>
      <c r="GE16" s="149"/>
      <c r="GF16" s="149"/>
      <c r="GG16" s="149"/>
      <c r="GH16" s="149"/>
      <c r="GI16" s="149"/>
      <c r="GJ16" s="149"/>
      <c r="GK16" s="149"/>
      <c r="GL16" s="149"/>
      <c r="GM16" s="149"/>
      <c r="GN16" s="149"/>
      <c r="GO16" s="149"/>
      <c r="GP16" s="149"/>
      <c r="GQ16" s="149"/>
      <c r="GR16" s="149"/>
      <c r="GS16" s="149"/>
      <c r="GT16" s="149"/>
      <c r="GU16" s="149"/>
      <c r="GV16" s="149"/>
      <c r="GW16" s="149"/>
      <c r="GX16" s="149"/>
      <c r="GY16" s="149"/>
      <c r="GZ16" s="149"/>
      <c r="HA16" s="149"/>
      <c r="HB16" s="149"/>
      <c r="HC16" s="149"/>
      <c r="HD16" s="149"/>
      <c r="HE16" s="149"/>
      <c r="HF16" s="149"/>
      <c r="HG16" s="149"/>
      <c r="HH16" s="149"/>
      <c r="HI16" s="149"/>
      <c r="HJ16" s="149"/>
      <c r="HK16" s="149"/>
      <c r="HL16" s="149"/>
      <c r="HM16" s="149"/>
      <c r="HN16" s="149"/>
      <c r="HO16" s="149"/>
      <c r="HP16" s="149"/>
      <c r="HQ16" s="149"/>
      <c r="HR16" s="149"/>
      <c r="HS16" s="149"/>
      <c r="HT16" s="149"/>
      <c r="HU16" s="149"/>
      <c r="HV16" s="149"/>
      <c r="HW16" s="149"/>
      <c r="HX16" s="149"/>
      <c r="HY16" s="149"/>
      <c r="HZ16" s="149"/>
      <c r="IA16" s="149"/>
      <c r="IB16" s="149"/>
      <c r="IC16" s="149"/>
      <c r="ID16" s="149"/>
      <c r="IE16" s="149"/>
      <c r="IF16" s="149"/>
      <c r="IG16" s="149"/>
      <c r="IH16" s="149"/>
      <c r="II16" s="149"/>
      <c r="IJ16" s="149"/>
      <c r="IK16" s="149"/>
      <c r="IL16" s="149"/>
      <c r="IM16" s="149"/>
      <c r="IN16" s="149"/>
      <c r="IO16" s="149"/>
    </row>
    <row r="17" ht="30" customHeight="1" spans="1:249">
      <c r="A17" s="137"/>
      <c r="B17" s="141"/>
      <c r="C17" s="138" t="s">
        <v>28</v>
      </c>
      <c r="D17" s="51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49"/>
      <c r="FB17" s="149"/>
      <c r="FC17" s="149"/>
      <c r="FD17" s="149"/>
      <c r="FE17" s="149"/>
      <c r="FF17" s="149"/>
      <c r="FG17" s="149"/>
      <c r="FH17" s="149"/>
      <c r="FI17" s="149"/>
      <c r="FJ17" s="149"/>
      <c r="FK17" s="149"/>
      <c r="FL17" s="149"/>
      <c r="FM17" s="149"/>
      <c r="FN17" s="149"/>
      <c r="FO17" s="149"/>
      <c r="FP17" s="149"/>
      <c r="FQ17" s="149"/>
      <c r="FR17" s="149"/>
      <c r="FS17" s="149"/>
      <c r="FT17" s="149"/>
      <c r="FU17" s="149"/>
      <c r="FV17" s="149"/>
      <c r="FW17" s="149"/>
      <c r="FX17" s="149"/>
      <c r="FY17" s="149"/>
      <c r="FZ17" s="149"/>
      <c r="GA17" s="149"/>
      <c r="GB17" s="149"/>
      <c r="GC17" s="149"/>
      <c r="GD17" s="149"/>
      <c r="GE17" s="149"/>
      <c r="GF17" s="149"/>
      <c r="GG17" s="149"/>
      <c r="GH17" s="149"/>
      <c r="GI17" s="149"/>
      <c r="GJ17" s="149"/>
      <c r="GK17" s="149"/>
      <c r="GL17" s="149"/>
      <c r="GM17" s="149"/>
      <c r="GN17" s="149"/>
      <c r="GO17" s="149"/>
      <c r="GP17" s="149"/>
      <c r="GQ17" s="149"/>
      <c r="GR17" s="149"/>
      <c r="GS17" s="149"/>
      <c r="GT17" s="149"/>
      <c r="GU17" s="149"/>
      <c r="GV17" s="149"/>
      <c r="GW17" s="149"/>
      <c r="GX17" s="149"/>
      <c r="GY17" s="149"/>
      <c r="GZ17" s="149"/>
      <c r="HA17" s="149"/>
      <c r="HB17" s="149"/>
      <c r="HC17" s="149"/>
      <c r="HD17" s="149"/>
      <c r="HE17" s="149"/>
      <c r="HF17" s="149"/>
      <c r="HG17" s="149"/>
      <c r="HH17" s="149"/>
      <c r="HI17" s="149"/>
      <c r="HJ17" s="149"/>
      <c r="HK17" s="149"/>
      <c r="HL17" s="149"/>
      <c r="HM17" s="149"/>
      <c r="HN17" s="149"/>
      <c r="HO17" s="149"/>
      <c r="HP17" s="149"/>
      <c r="HQ17" s="149"/>
      <c r="HR17" s="149"/>
      <c r="HS17" s="149"/>
      <c r="HT17" s="149"/>
      <c r="HU17" s="149"/>
      <c r="HV17" s="149"/>
      <c r="HW17" s="149"/>
      <c r="HX17" s="149"/>
      <c r="HY17" s="149"/>
      <c r="HZ17" s="149"/>
      <c r="IA17" s="149"/>
      <c r="IB17" s="149"/>
      <c r="IC17" s="149"/>
      <c r="ID17" s="149"/>
      <c r="IE17" s="149"/>
      <c r="IF17" s="149"/>
      <c r="IG17" s="149"/>
      <c r="IH17" s="149"/>
      <c r="II17" s="149"/>
      <c r="IJ17" s="149"/>
      <c r="IK17" s="149"/>
      <c r="IL17" s="149"/>
      <c r="IM17" s="149"/>
      <c r="IN17" s="149"/>
      <c r="IO17" s="149"/>
    </row>
    <row r="18" ht="30" customHeight="1" spans="1:249">
      <c r="A18" s="137"/>
      <c r="B18" s="70"/>
      <c r="C18" s="138" t="s">
        <v>29</v>
      </c>
      <c r="D18" s="51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49"/>
      <c r="FB18" s="149"/>
      <c r="FC18" s="149"/>
      <c r="FD18" s="149"/>
      <c r="FE18" s="149"/>
      <c r="FF18" s="149"/>
      <c r="FG18" s="149"/>
      <c r="FH18" s="149"/>
      <c r="FI18" s="149"/>
      <c r="FJ18" s="149"/>
      <c r="FK18" s="149"/>
      <c r="FL18" s="149"/>
      <c r="FM18" s="149"/>
      <c r="FN18" s="149"/>
      <c r="FO18" s="149"/>
      <c r="FP18" s="149"/>
      <c r="FQ18" s="149"/>
      <c r="FR18" s="149"/>
      <c r="FS18" s="149"/>
      <c r="FT18" s="149"/>
      <c r="FU18" s="149"/>
      <c r="FV18" s="149"/>
      <c r="FW18" s="149"/>
      <c r="FX18" s="149"/>
      <c r="FY18" s="149"/>
      <c r="FZ18" s="149"/>
      <c r="GA18" s="149"/>
      <c r="GB18" s="149"/>
      <c r="GC18" s="149"/>
      <c r="GD18" s="149"/>
      <c r="GE18" s="149"/>
      <c r="GF18" s="149"/>
      <c r="GG18" s="149"/>
      <c r="GH18" s="149"/>
      <c r="GI18" s="149"/>
      <c r="GJ18" s="149"/>
      <c r="GK18" s="149"/>
      <c r="GL18" s="149"/>
      <c r="GM18" s="149"/>
      <c r="GN18" s="149"/>
      <c r="GO18" s="149"/>
      <c r="GP18" s="149"/>
      <c r="GQ18" s="149"/>
      <c r="GR18" s="149"/>
      <c r="GS18" s="149"/>
      <c r="GT18" s="149"/>
      <c r="GU18" s="149"/>
      <c r="GV18" s="149"/>
      <c r="GW18" s="149"/>
      <c r="GX18" s="149"/>
      <c r="GY18" s="149"/>
      <c r="GZ18" s="149"/>
      <c r="HA18" s="149"/>
      <c r="HB18" s="149"/>
      <c r="HC18" s="149"/>
      <c r="HD18" s="149"/>
      <c r="HE18" s="149"/>
      <c r="HF18" s="149"/>
      <c r="HG18" s="149"/>
      <c r="HH18" s="149"/>
      <c r="HI18" s="149"/>
      <c r="HJ18" s="149"/>
      <c r="HK18" s="149"/>
      <c r="HL18" s="149"/>
      <c r="HM18" s="149"/>
      <c r="HN18" s="149"/>
      <c r="HO18" s="149"/>
      <c r="HP18" s="149"/>
      <c r="HQ18" s="149"/>
      <c r="HR18" s="149"/>
      <c r="HS18" s="149"/>
      <c r="HT18" s="149"/>
      <c r="HU18" s="149"/>
      <c r="HV18" s="149"/>
      <c r="HW18" s="149"/>
      <c r="HX18" s="149"/>
      <c r="HY18" s="149"/>
      <c r="HZ18" s="149"/>
      <c r="IA18" s="149"/>
      <c r="IB18" s="149"/>
      <c r="IC18" s="149"/>
      <c r="ID18" s="149"/>
      <c r="IE18" s="149"/>
      <c r="IF18" s="149"/>
      <c r="IG18" s="149"/>
      <c r="IH18" s="149"/>
      <c r="II18" s="149"/>
      <c r="IJ18" s="149"/>
      <c r="IK18" s="149"/>
      <c r="IL18" s="149"/>
      <c r="IM18" s="149"/>
      <c r="IN18" s="149"/>
      <c r="IO18" s="149"/>
    </row>
    <row r="19" ht="30" customHeight="1" spans="1:249">
      <c r="A19" s="137"/>
      <c r="B19" s="70"/>
      <c r="C19" s="138" t="s">
        <v>30</v>
      </c>
      <c r="D19" s="51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49"/>
      <c r="FB19" s="149"/>
      <c r="FC19" s="149"/>
      <c r="FD19" s="149"/>
      <c r="FE19" s="149"/>
      <c r="FF19" s="149"/>
      <c r="FG19" s="149"/>
      <c r="FH19" s="149"/>
      <c r="FI19" s="149"/>
      <c r="FJ19" s="149"/>
      <c r="FK19" s="149"/>
      <c r="FL19" s="149"/>
      <c r="FM19" s="149"/>
      <c r="FN19" s="149"/>
      <c r="FO19" s="149"/>
      <c r="FP19" s="149"/>
      <c r="FQ19" s="149"/>
      <c r="FR19" s="149"/>
      <c r="FS19" s="149"/>
      <c r="FT19" s="149"/>
      <c r="FU19" s="149"/>
      <c r="FV19" s="149"/>
      <c r="FW19" s="149"/>
      <c r="FX19" s="149"/>
      <c r="FY19" s="149"/>
      <c r="FZ19" s="149"/>
      <c r="GA19" s="149"/>
      <c r="GB19" s="149"/>
      <c r="GC19" s="149"/>
      <c r="GD19" s="149"/>
      <c r="GE19" s="149"/>
      <c r="GF19" s="149"/>
      <c r="GG19" s="149"/>
      <c r="GH19" s="149"/>
      <c r="GI19" s="149"/>
      <c r="GJ19" s="149"/>
      <c r="GK19" s="149"/>
      <c r="GL19" s="149"/>
      <c r="GM19" s="149"/>
      <c r="GN19" s="149"/>
      <c r="GO19" s="149"/>
      <c r="GP19" s="149"/>
      <c r="GQ19" s="149"/>
      <c r="GR19" s="149"/>
      <c r="GS19" s="149"/>
      <c r="GT19" s="149"/>
      <c r="GU19" s="149"/>
      <c r="GV19" s="149"/>
      <c r="GW19" s="149"/>
      <c r="GX19" s="149"/>
      <c r="GY19" s="149"/>
      <c r="GZ19" s="149"/>
      <c r="HA19" s="149"/>
      <c r="HB19" s="149"/>
      <c r="HC19" s="149"/>
      <c r="HD19" s="149"/>
      <c r="HE19" s="149"/>
      <c r="HF19" s="149"/>
      <c r="HG19" s="149"/>
      <c r="HH19" s="149"/>
      <c r="HI19" s="149"/>
      <c r="HJ19" s="149"/>
      <c r="HK19" s="149"/>
      <c r="HL19" s="149"/>
      <c r="HM19" s="149"/>
      <c r="HN19" s="149"/>
      <c r="HO19" s="149"/>
      <c r="HP19" s="149"/>
      <c r="HQ19" s="149"/>
      <c r="HR19" s="149"/>
      <c r="HS19" s="149"/>
      <c r="HT19" s="149"/>
      <c r="HU19" s="149"/>
      <c r="HV19" s="149"/>
      <c r="HW19" s="149"/>
      <c r="HX19" s="149"/>
      <c r="HY19" s="149"/>
      <c r="HZ19" s="149"/>
      <c r="IA19" s="149"/>
      <c r="IB19" s="149"/>
      <c r="IC19" s="149"/>
      <c r="ID19" s="149"/>
      <c r="IE19" s="149"/>
      <c r="IF19" s="149"/>
      <c r="IG19" s="149"/>
      <c r="IH19" s="149"/>
      <c r="II19" s="149"/>
      <c r="IJ19" s="149"/>
      <c r="IK19" s="149"/>
      <c r="IL19" s="149"/>
      <c r="IM19" s="149"/>
      <c r="IN19" s="149"/>
      <c r="IO19" s="149"/>
    </row>
    <row r="20" ht="30" customHeight="1" spans="1:249">
      <c r="A20" s="137"/>
      <c r="B20" s="70"/>
      <c r="C20" s="138" t="s">
        <v>31</v>
      </c>
      <c r="D20" s="84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49"/>
      <c r="FB20" s="149"/>
      <c r="FC20" s="149"/>
      <c r="FD20" s="149"/>
      <c r="FE20" s="149"/>
      <c r="FF20" s="149"/>
      <c r="FG20" s="149"/>
      <c r="FH20" s="149"/>
      <c r="FI20" s="149"/>
      <c r="FJ20" s="149"/>
      <c r="FK20" s="149"/>
      <c r="FL20" s="149"/>
      <c r="FM20" s="149"/>
      <c r="FN20" s="149"/>
      <c r="FO20" s="149"/>
      <c r="FP20" s="149"/>
      <c r="FQ20" s="149"/>
      <c r="FR20" s="149"/>
      <c r="FS20" s="149"/>
      <c r="FT20" s="149"/>
      <c r="FU20" s="149"/>
      <c r="FV20" s="149"/>
      <c r="FW20" s="149"/>
      <c r="FX20" s="149"/>
      <c r="FY20" s="149"/>
      <c r="FZ20" s="149"/>
      <c r="GA20" s="149"/>
      <c r="GB20" s="149"/>
      <c r="GC20" s="149"/>
      <c r="GD20" s="149"/>
      <c r="GE20" s="149"/>
      <c r="GF20" s="149"/>
      <c r="GG20" s="149"/>
      <c r="GH20" s="149"/>
      <c r="GI20" s="149"/>
      <c r="GJ20" s="149"/>
      <c r="GK20" s="149"/>
      <c r="GL20" s="149"/>
      <c r="GM20" s="149"/>
      <c r="GN20" s="149"/>
      <c r="GO20" s="149"/>
      <c r="GP20" s="149"/>
      <c r="GQ20" s="149"/>
      <c r="GR20" s="149"/>
      <c r="GS20" s="149"/>
      <c r="GT20" s="149"/>
      <c r="GU20" s="149"/>
      <c r="GV20" s="149"/>
      <c r="GW20" s="149"/>
      <c r="GX20" s="149"/>
      <c r="GY20" s="149"/>
      <c r="GZ20" s="149"/>
      <c r="HA20" s="149"/>
      <c r="HB20" s="149"/>
      <c r="HC20" s="149"/>
      <c r="HD20" s="149"/>
      <c r="HE20" s="149"/>
      <c r="HF20" s="149"/>
      <c r="HG20" s="149"/>
      <c r="HH20" s="149"/>
      <c r="HI20" s="149"/>
      <c r="HJ20" s="149"/>
      <c r="HK20" s="149"/>
      <c r="HL20" s="149"/>
      <c r="HM20" s="149"/>
      <c r="HN20" s="149"/>
      <c r="HO20" s="149"/>
      <c r="HP20" s="149"/>
      <c r="HQ20" s="149"/>
      <c r="HR20" s="149"/>
      <c r="HS20" s="149"/>
      <c r="HT20" s="149"/>
      <c r="HU20" s="149"/>
      <c r="HV20" s="149"/>
      <c r="HW20" s="149"/>
      <c r="HX20" s="149"/>
      <c r="HY20" s="149"/>
      <c r="HZ20" s="149"/>
      <c r="IA20" s="149"/>
      <c r="IB20" s="149"/>
      <c r="IC20" s="149"/>
      <c r="ID20" s="149"/>
      <c r="IE20" s="149"/>
      <c r="IF20" s="149"/>
      <c r="IG20" s="149"/>
      <c r="IH20" s="149"/>
      <c r="II20" s="149"/>
      <c r="IJ20" s="149"/>
      <c r="IK20" s="149"/>
      <c r="IL20" s="149"/>
      <c r="IM20" s="149"/>
      <c r="IN20" s="149"/>
      <c r="IO20" s="149"/>
    </row>
    <row r="21" ht="30" customHeight="1" spans="1:249">
      <c r="A21" s="138"/>
      <c r="B21" s="70"/>
      <c r="C21" s="138" t="s">
        <v>32</v>
      </c>
      <c r="D21" s="8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49"/>
      <c r="FB21" s="149"/>
      <c r="FC21" s="149"/>
      <c r="FD21" s="149"/>
      <c r="FE21" s="149"/>
      <c r="FF21" s="149"/>
      <c r="FG21" s="149"/>
      <c r="FH21" s="149"/>
      <c r="FI21" s="149"/>
      <c r="FJ21" s="149"/>
      <c r="FK21" s="149"/>
      <c r="FL21" s="149"/>
      <c r="FM21" s="149"/>
      <c r="FN21" s="149"/>
      <c r="FO21" s="149"/>
      <c r="FP21" s="149"/>
      <c r="FQ21" s="149"/>
      <c r="FR21" s="149"/>
      <c r="FS21" s="149"/>
      <c r="FT21" s="149"/>
      <c r="FU21" s="149"/>
      <c r="FV21" s="149"/>
      <c r="FW21" s="149"/>
      <c r="FX21" s="149"/>
      <c r="FY21" s="149"/>
      <c r="FZ21" s="149"/>
      <c r="GA21" s="149"/>
      <c r="GB21" s="149"/>
      <c r="GC21" s="149"/>
      <c r="GD21" s="149"/>
      <c r="GE21" s="149"/>
      <c r="GF21" s="149"/>
      <c r="GG21" s="149"/>
      <c r="GH21" s="149"/>
      <c r="GI21" s="149"/>
      <c r="GJ21" s="149"/>
      <c r="GK21" s="149"/>
      <c r="GL21" s="149"/>
      <c r="GM21" s="149"/>
      <c r="GN21" s="149"/>
      <c r="GO21" s="149"/>
      <c r="GP21" s="149"/>
      <c r="GQ21" s="149"/>
      <c r="GR21" s="149"/>
      <c r="GS21" s="149"/>
      <c r="GT21" s="149"/>
      <c r="GU21" s="149"/>
      <c r="GV21" s="149"/>
      <c r="GW21" s="149"/>
      <c r="GX21" s="149"/>
      <c r="GY21" s="149"/>
      <c r="GZ21" s="149"/>
      <c r="HA21" s="149"/>
      <c r="HB21" s="149"/>
      <c r="HC21" s="149"/>
      <c r="HD21" s="149"/>
      <c r="HE21" s="149"/>
      <c r="HF21" s="149"/>
      <c r="HG21" s="149"/>
      <c r="HH21" s="149"/>
      <c r="HI21" s="149"/>
      <c r="HJ21" s="149"/>
      <c r="HK21" s="149"/>
      <c r="HL21" s="149"/>
      <c r="HM21" s="149"/>
      <c r="HN21" s="149"/>
      <c r="HO21" s="149"/>
      <c r="HP21" s="149"/>
      <c r="HQ21" s="149"/>
      <c r="HR21" s="149"/>
      <c r="HS21" s="149"/>
      <c r="HT21" s="149"/>
      <c r="HU21" s="149"/>
      <c r="HV21" s="149"/>
      <c r="HW21" s="149"/>
      <c r="HX21" s="149"/>
      <c r="HY21" s="149"/>
      <c r="HZ21" s="149"/>
      <c r="IA21" s="149"/>
      <c r="IB21" s="149"/>
      <c r="IC21" s="149"/>
      <c r="ID21" s="149"/>
      <c r="IE21" s="149"/>
      <c r="IF21" s="149"/>
      <c r="IG21" s="149"/>
      <c r="IH21" s="149"/>
      <c r="II21" s="149"/>
      <c r="IJ21" s="149"/>
      <c r="IK21" s="149"/>
      <c r="IL21" s="149"/>
      <c r="IM21" s="149"/>
      <c r="IN21" s="149"/>
      <c r="IO21" s="149"/>
    </row>
    <row r="22" ht="30" customHeight="1" spans="1:249">
      <c r="A22" s="138"/>
      <c r="B22" s="70"/>
      <c r="C22" s="143" t="s">
        <v>33</v>
      </c>
      <c r="D22" s="51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49"/>
      <c r="FB22" s="149"/>
      <c r="FC22" s="149"/>
      <c r="FD22" s="149"/>
      <c r="FE22" s="149"/>
      <c r="FF22" s="149"/>
      <c r="FG22" s="149"/>
      <c r="FH22" s="149"/>
      <c r="FI22" s="149"/>
      <c r="FJ22" s="149"/>
      <c r="FK22" s="149"/>
      <c r="FL22" s="149"/>
      <c r="FM22" s="149"/>
      <c r="FN22" s="149"/>
      <c r="FO22" s="149"/>
      <c r="FP22" s="149"/>
      <c r="FQ22" s="149"/>
      <c r="FR22" s="149"/>
      <c r="FS22" s="149"/>
      <c r="FT22" s="149"/>
      <c r="FU22" s="149"/>
      <c r="FV22" s="149"/>
      <c r="FW22" s="149"/>
      <c r="FX22" s="149"/>
      <c r="FY22" s="149"/>
      <c r="FZ22" s="149"/>
      <c r="GA22" s="149"/>
      <c r="GB22" s="149"/>
      <c r="GC22" s="149"/>
      <c r="GD22" s="149"/>
      <c r="GE22" s="149"/>
      <c r="GF22" s="149"/>
      <c r="GG22" s="149"/>
      <c r="GH22" s="149"/>
      <c r="GI22" s="149"/>
      <c r="GJ22" s="149"/>
      <c r="GK22" s="149"/>
      <c r="GL22" s="149"/>
      <c r="GM22" s="149"/>
      <c r="GN22" s="149"/>
      <c r="GO22" s="149"/>
      <c r="GP22" s="149"/>
      <c r="GQ22" s="149"/>
      <c r="GR22" s="149"/>
      <c r="GS22" s="149"/>
      <c r="GT22" s="149"/>
      <c r="GU22" s="149"/>
      <c r="GV22" s="149"/>
      <c r="GW22" s="149"/>
      <c r="GX22" s="149"/>
      <c r="GY22" s="149"/>
      <c r="GZ22" s="149"/>
      <c r="HA22" s="149"/>
      <c r="HB22" s="149"/>
      <c r="HC22" s="149"/>
      <c r="HD22" s="149"/>
      <c r="HE22" s="149"/>
      <c r="HF22" s="149"/>
      <c r="HG22" s="149"/>
      <c r="HH22" s="149"/>
      <c r="HI22" s="149"/>
      <c r="HJ22" s="149"/>
      <c r="HK22" s="149"/>
      <c r="HL22" s="149"/>
      <c r="HM22" s="149"/>
      <c r="HN22" s="149"/>
      <c r="HO22" s="149"/>
      <c r="HP22" s="149"/>
      <c r="HQ22" s="149"/>
      <c r="HR22" s="149"/>
      <c r="HS22" s="149"/>
      <c r="HT22" s="149"/>
      <c r="HU22" s="149"/>
      <c r="HV22" s="149"/>
      <c r="HW22" s="149"/>
      <c r="HX22" s="149"/>
      <c r="HY22" s="149"/>
      <c r="HZ22" s="149"/>
      <c r="IA22" s="149"/>
      <c r="IB22" s="149"/>
      <c r="IC22" s="149"/>
      <c r="ID22" s="149"/>
      <c r="IE22" s="149"/>
      <c r="IF22" s="149"/>
      <c r="IG22" s="149"/>
      <c r="IH22" s="149"/>
      <c r="II22" s="149"/>
      <c r="IJ22" s="149"/>
      <c r="IK22" s="149"/>
      <c r="IL22" s="149"/>
      <c r="IM22" s="149"/>
      <c r="IN22" s="149"/>
      <c r="IO22" s="149"/>
    </row>
    <row r="23" ht="30" customHeight="1" spans="1:249">
      <c r="A23" s="138"/>
      <c r="B23" s="70"/>
      <c r="C23" s="143" t="s">
        <v>34</v>
      </c>
      <c r="D23" s="87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49"/>
      <c r="FB23" s="149"/>
      <c r="FC23" s="149"/>
      <c r="FD23" s="149"/>
      <c r="FE23" s="149"/>
      <c r="FF23" s="149"/>
      <c r="FG23" s="149"/>
      <c r="FH23" s="149"/>
      <c r="FI23" s="149"/>
      <c r="FJ23" s="149"/>
      <c r="FK23" s="149"/>
      <c r="FL23" s="149"/>
      <c r="FM23" s="149"/>
      <c r="FN23" s="149"/>
      <c r="FO23" s="149"/>
      <c r="FP23" s="149"/>
      <c r="FQ23" s="149"/>
      <c r="FR23" s="149"/>
      <c r="FS23" s="149"/>
      <c r="FT23" s="149"/>
      <c r="FU23" s="149"/>
      <c r="FV23" s="149"/>
      <c r="FW23" s="149"/>
      <c r="FX23" s="149"/>
      <c r="FY23" s="149"/>
      <c r="FZ23" s="149"/>
      <c r="GA23" s="149"/>
      <c r="GB23" s="149"/>
      <c r="GC23" s="149"/>
      <c r="GD23" s="149"/>
      <c r="GE23" s="149"/>
      <c r="GF23" s="149"/>
      <c r="GG23" s="149"/>
      <c r="GH23" s="149"/>
      <c r="GI23" s="149"/>
      <c r="GJ23" s="149"/>
      <c r="GK23" s="149"/>
      <c r="GL23" s="149"/>
      <c r="GM23" s="149"/>
      <c r="GN23" s="149"/>
      <c r="GO23" s="149"/>
      <c r="GP23" s="149"/>
      <c r="GQ23" s="149"/>
      <c r="GR23" s="149"/>
      <c r="GS23" s="149"/>
      <c r="GT23" s="149"/>
      <c r="GU23" s="149"/>
      <c r="GV23" s="149"/>
      <c r="GW23" s="149"/>
      <c r="GX23" s="149"/>
      <c r="GY23" s="149"/>
      <c r="GZ23" s="149"/>
      <c r="HA23" s="149"/>
      <c r="HB23" s="149"/>
      <c r="HC23" s="149"/>
      <c r="HD23" s="149"/>
      <c r="HE23" s="149"/>
      <c r="HF23" s="149"/>
      <c r="HG23" s="149"/>
      <c r="HH23" s="149"/>
      <c r="HI23" s="149"/>
      <c r="HJ23" s="149"/>
      <c r="HK23" s="149"/>
      <c r="HL23" s="149"/>
      <c r="HM23" s="149"/>
      <c r="HN23" s="149"/>
      <c r="HO23" s="149"/>
      <c r="HP23" s="149"/>
      <c r="HQ23" s="149"/>
      <c r="HR23" s="149"/>
      <c r="HS23" s="149"/>
      <c r="HT23" s="149"/>
      <c r="HU23" s="149"/>
      <c r="HV23" s="149"/>
      <c r="HW23" s="149"/>
      <c r="HX23" s="149"/>
      <c r="HY23" s="149"/>
      <c r="HZ23" s="149"/>
      <c r="IA23" s="149"/>
      <c r="IB23" s="149"/>
      <c r="IC23" s="149"/>
      <c r="ID23" s="149"/>
      <c r="IE23" s="149"/>
      <c r="IF23" s="149"/>
      <c r="IG23" s="149"/>
      <c r="IH23" s="149"/>
      <c r="II23" s="149"/>
      <c r="IJ23" s="149"/>
      <c r="IK23" s="149"/>
      <c r="IL23" s="149"/>
      <c r="IM23" s="149"/>
      <c r="IN23" s="149"/>
      <c r="IO23" s="149"/>
    </row>
    <row r="24" ht="30" customHeight="1" spans="1:249">
      <c r="A24" s="138"/>
      <c r="B24" s="70"/>
      <c r="C24" s="143" t="s">
        <v>35</v>
      </c>
      <c r="D24" s="87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49"/>
      <c r="FB24" s="149"/>
      <c r="FC24" s="149"/>
      <c r="FD24" s="149"/>
      <c r="FE24" s="149"/>
      <c r="FF24" s="149"/>
      <c r="FG24" s="149"/>
      <c r="FH24" s="149"/>
      <c r="FI24" s="149"/>
      <c r="FJ24" s="149"/>
      <c r="FK24" s="149"/>
      <c r="FL24" s="149"/>
      <c r="FM24" s="149"/>
      <c r="FN24" s="149"/>
      <c r="FO24" s="149"/>
      <c r="FP24" s="149"/>
      <c r="FQ24" s="149"/>
      <c r="FR24" s="149"/>
      <c r="FS24" s="149"/>
      <c r="FT24" s="149"/>
      <c r="FU24" s="149"/>
      <c r="FV24" s="149"/>
      <c r="FW24" s="149"/>
      <c r="FX24" s="149"/>
      <c r="FY24" s="149"/>
      <c r="FZ24" s="149"/>
      <c r="GA24" s="149"/>
      <c r="GB24" s="149"/>
      <c r="GC24" s="149"/>
      <c r="GD24" s="149"/>
      <c r="GE24" s="149"/>
      <c r="GF24" s="149"/>
      <c r="GG24" s="149"/>
      <c r="GH24" s="149"/>
      <c r="GI24" s="149"/>
      <c r="GJ24" s="149"/>
      <c r="GK24" s="149"/>
      <c r="GL24" s="149"/>
      <c r="GM24" s="149"/>
      <c r="GN24" s="149"/>
      <c r="GO24" s="149"/>
      <c r="GP24" s="149"/>
      <c r="GQ24" s="149"/>
      <c r="GR24" s="149"/>
      <c r="GS24" s="149"/>
      <c r="GT24" s="149"/>
      <c r="GU24" s="149"/>
      <c r="GV24" s="149"/>
      <c r="GW24" s="149"/>
      <c r="GX24" s="149"/>
      <c r="GY24" s="149"/>
      <c r="GZ24" s="149"/>
      <c r="HA24" s="149"/>
      <c r="HB24" s="149"/>
      <c r="HC24" s="149"/>
      <c r="HD24" s="149"/>
      <c r="HE24" s="149"/>
      <c r="HF24" s="149"/>
      <c r="HG24" s="149"/>
      <c r="HH24" s="149"/>
      <c r="HI24" s="149"/>
      <c r="HJ24" s="149"/>
      <c r="HK24" s="149"/>
      <c r="HL24" s="149"/>
      <c r="HM24" s="149"/>
      <c r="HN24" s="149"/>
      <c r="HO24" s="149"/>
      <c r="HP24" s="149"/>
      <c r="HQ24" s="149"/>
      <c r="HR24" s="149"/>
      <c r="HS24" s="149"/>
      <c r="HT24" s="149"/>
      <c r="HU24" s="149"/>
      <c r="HV24" s="149"/>
      <c r="HW24" s="149"/>
      <c r="HX24" s="149"/>
      <c r="HY24" s="149"/>
      <c r="HZ24" s="149"/>
      <c r="IA24" s="149"/>
      <c r="IB24" s="149"/>
      <c r="IC24" s="149"/>
      <c r="ID24" s="149"/>
      <c r="IE24" s="149"/>
      <c r="IF24" s="149"/>
      <c r="IG24" s="149"/>
      <c r="IH24" s="149"/>
      <c r="II24" s="149"/>
      <c r="IJ24" s="149"/>
      <c r="IK24" s="149"/>
      <c r="IL24" s="149"/>
      <c r="IM24" s="149"/>
      <c r="IN24" s="149"/>
      <c r="IO24" s="149"/>
    </row>
    <row r="25" ht="31.15" customHeight="1" spans="1:249">
      <c r="A25" s="138"/>
      <c r="B25" s="70"/>
      <c r="C25" s="143" t="s">
        <v>36</v>
      </c>
      <c r="D25" s="87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49"/>
      <c r="FB25" s="149"/>
      <c r="FC25" s="149"/>
      <c r="FD25" s="149"/>
      <c r="FE25" s="149"/>
      <c r="FF25" s="149"/>
      <c r="FG25" s="149"/>
      <c r="FH25" s="149"/>
      <c r="FI25" s="149"/>
      <c r="FJ25" s="149"/>
      <c r="FK25" s="149"/>
      <c r="FL25" s="149"/>
      <c r="FM25" s="149"/>
      <c r="FN25" s="149"/>
      <c r="FO25" s="149"/>
      <c r="FP25" s="149"/>
      <c r="FQ25" s="149"/>
      <c r="FR25" s="149"/>
      <c r="FS25" s="149"/>
      <c r="FT25" s="149"/>
      <c r="FU25" s="149"/>
      <c r="FV25" s="149"/>
      <c r="FW25" s="149"/>
      <c r="FX25" s="149"/>
      <c r="FY25" s="149"/>
      <c r="FZ25" s="149"/>
      <c r="GA25" s="149"/>
      <c r="GB25" s="149"/>
      <c r="GC25" s="149"/>
      <c r="GD25" s="149"/>
      <c r="GE25" s="149"/>
      <c r="GF25" s="149"/>
      <c r="GG25" s="149"/>
      <c r="GH25" s="149"/>
      <c r="GI25" s="149"/>
      <c r="GJ25" s="149"/>
      <c r="GK25" s="149"/>
      <c r="GL25" s="149"/>
      <c r="GM25" s="149"/>
      <c r="GN25" s="149"/>
      <c r="GO25" s="149"/>
      <c r="GP25" s="149"/>
      <c r="GQ25" s="149"/>
      <c r="GR25" s="149"/>
      <c r="GS25" s="149"/>
      <c r="GT25" s="149"/>
      <c r="GU25" s="149"/>
      <c r="GV25" s="149"/>
      <c r="GW25" s="149"/>
      <c r="GX25" s="149"/>
      <c r="GY25" s="149"/>
      <c r="GZ25" s="149"/>
      <c r="HA25" s="149"/>
      <c r="HB25" s="149"/>
      <c r="HC25" s="149"/>
      <c r="HD25" s="149"/>
      <c r="HE25" s="149"/>
      <c r="HF25" s="149"/>
      <c r="HG25" s="149"/>
      <c r="HH25" s="149"/>
      <c r="HI25" s="149"/>
      <c r="HJ25" s="149"/>
      <c r="HK25" s="149"/>
      <c r="HL25" s="149"/>
      <c r="HM25" s="149"/>
      <c r="HN25" s="149"/>
      <c r="HO25" s="149"/>
      <c r="HP25" s="149"/>
      <c r="HQ25" s="149"/>
      <c r="HR25" s="149"/>
      <c r="HS25" s="149"/>
      <c r="HT25" s="149"/>
      <c r="HU25" s="149"/>
      <c r="HV25" s="149"/>
      <c r="HW25" s="149"/>
      <c r="HX25" s="149"/>
      <c r="HY25" s="149"/>
      <c r="HZ25" s="149"/>
      <c r="IA25" s="149"/>
      <c r="IB25" s="149"/>
      <c r="IC25" s="149"/>
      <c r="ID25" s="149"/>
      <c r="IE25" s="149"/>
      <c r="IF25" s="149"/>
      <c r="IG25" s="149"/>
      <c r="IH25" s="149"/>
      <c r="II25" s="149"/>
      <c r="IJ25" s="149"/>
      <c r="IK25" s="149"/>
      <c r="IL25" s="149"/>
      <c r="IM25" s="149"/>
      <c r="IN25" s="149"/>
      <c r="IO25" s="149"/>
    </row>
    <row r="26" ht="31.15" customHeight="1" spans="1:249">
      <c r="A26" s="138"/>
      <c r="B26" s="70"/>
      <c r="C26" s="143" t="s">
        <v>37</v>
      </c>
      <c r="D26" s="87"/>
      <c r="E26" s="100"/>
      <c r="F26" s="144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49"/>
      <c r="FB26" s="149"/>
      <c r="FC26" s="149"/>
      <c r="FD26" s="149"/>
      <c r="FE26" s="149"/>
      <c r="FF26" s="149"/>
      <c r="FG26" s="149"/>
      <c r="FH26" s="149"/>
      <c r="FI26" s="149"/>
      <c r="FJ26" s="149"/>
      <c r="FK26" s="149"/>
      <c r="FL26" s="149"/>
      <c r="FM26" s="149"/>
      <c r="FN26" s="149"/>
      <c r="FO26" s="149"/>
      <c r="FP26" s="149"/>
      <c r="FQ26" s="149"/>
      <c r="FR26" s="149"/>
      <c r="FS26" s="149"/>
      <c r="FT26" s="149"/>
      <c r="FU26" s="149"/>
      <c r="FV26" s="149"/>
      <c r="FW26" s="149"/>
      <c r="FX26" s="149"/>
      <c r="FY26" s="149"/>
      <c r="FZ26" s="149"/>
      <c r="GA26" s="149"/>
      <c r="GB26" s="149"/>
      <c r="GC26" s="149"/>
      <c r="GD26" s="149"/>
      <c r="GE26" s="149"/>
      <c r="GF26" s="149"/>
      <c r="GG26" s="149"/>
      <c r="GH26" s="149"/>
      <c r="GI26" s="149"/>
      <c r="GJ26" s="149"/>
      <c r="GK26" s="149"/>
      <c r="GL26" s="149"/>
      <c r="GM26" s="149"/>
      <c r="GN26" s="149"/>
      <c r="GO26" s="149"/>
      <c r="GP26" s="149"/>
      <c r="GQ26" s="149"/>
      <c r="GR26" s="149"/>
      <c r="GS26" s="149"/>
      <c r="GT26" s="149"/>
      <c r="GU26" s="149"/>
      <c r="GV26" s="149"/>
      <c r="GW26" s="149"/>
      <c r="GX26" s="149"/>
      <c r="GY26" s="149"/>
      <c r="GZ26" s="149"/>
      <c r="HA26" s="149"/>
      <c r="HB26" s="149"/>
      <c r="HC26" s="149"/>
      <c r="HD26" s="149"/>
      <c r="HE26" s="149"/>
      <c r="HF26" s="149"/>
      <c r="HG26" s="149"/>
      <c r="HH26" s="149"/>
      <c r="HI26" s="149"/>
      <c r="HJ26" s="149"/>
      <c r="HK26" s="149"/>
      <c r="HL26" s="149"/>
      <c r="HM26" s="149"/>
      <c r="HN26" s="149"/>
      <c r="HO26" s="149"/>
      <c r="HP26" s="149"/>
      <c r="HQ26" s="149"/>
      <c r="HR26" s="149"/>
      <c r="HS26" s="149"/>
      <c r="HT26" s="149"/>
      <c r="HU26" s="149"/>
      <c r="HV26" s="149"/>
      <c r="HW26" s="149"/>
      <c r="HX26" s="149"/>
      <c r="HY26" s="149"/>
      <c r="HZ26" s="149"/>
      <c r="IA26" s="149"/>
      <c r="IB26" s="149"/>
      <c r="IC26" s="149"/>
      <c r="ID26" s="149"/>
      <c r="IE26" s="149"/>
      <c r="IF26" s="149"/>
      <c r="IG26" s="149"/>
      <c r="IH26" s="149"/>
      <c r="II26" s="149"/>
      <c r="IJ26" s="149"/>
      <c r="IK26" s="149"/>
      <c r="IL26" s="149"/>
      <c r="IM26" s="149"/>
      <c r="IN26" s="149"/>
      <c r="IO26" s="149"/>
    </row>
    <row r="27" ht="31.15" customHeight="1" spans="1:249">
      <c r="A27" s="138"/>
      <c r="B27" s="70"/>
      <c r="C27" s="143" t="s">
        <v>38</v>
      </c>
      <c r="D27" s="87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49"/>
      <c r="FB27" s="149"/>
      <c r="FC27" s="149"/>
      <c r="FD27" s="149"/>
      <c r="FE27" s="149"/>
      <c r="FF27" s="149"/>
      <c r="FG27" s="149"/>
      <c r="FH27" s="149"/>
      <c r="FI27" s="149"/>
      <c r="FJ27" s="149"/>
      <c r="FK27" s="149"/>
      <c r="FL27" s="149"/>
      <c r="FM27" s="149"/>
      <c r="FN27" s="149"/>
      <c r="FO27" s="149"/>
      <c r="FP27" s="149"/>
      <c r="FQ27" s="149"/>
      <c r="FR27" s="149"/>
      <c r="FS27" s="149"/>
      <c r="FT27" s="149"/>
      <c r="FU27" s="149"/>
      <c r="FV27" s="149"/>
      <c r="FW27" s="149"/>
      <c r="FX27" s="149"/>
      <c r="FY27" s="149"/>
      <c r="FZ27" s="149"/>
      <c r="GA27" s="149"/>
      <c r="GB27" s="149"/>
      <c r="GC27" s="149"/>
      <c r="GD27" s="149"/>
      <c r="GE27" s="149"/>
      <c r="GF27" s="149"/>
      <c r="GG27" s="149"/>
      <c r="GH27" s="149"/>
      <c r="GI27" s="149"/>
      <c r="GJ27" s="149"/>
      <c r="GK27" s="149"/>
      <c r="GL27" s="149"/>
      <c r="GM27" s="149"/>
      <c r="GN27" s="149"/>
      <c r="GO27" s="149"/>
      <c r="GP27" s="149"/>
      <c r="GQ27" s="149"/>
      <c r="GR27" s="149"/>
      <c r="GS27" s="149"/>
      <c r="GT27" s="149"/>
      <c r="GU27" s="149"/>
      <c r="GV27" s="149"/>
      <c r="GW27" s="149"/>
      <c r="GX27" s="149"/>
      <c r="GY27" s="149"/>
      <c r="GZ27" s="149"/>
      <c r="HA27" s="149"/>
      <c r="HB27" s="149"/>
      <c r="HC27" s="149"/>
      <c r="HD27" s="149"/>
      <c r="HE27" s="149"/>
      <c r="HF27" s="149"/>
      <c r="HG27" s="149"/>
      <c r="HH27" s="149"/>
      <c r="HI27" s="149"/>
      <c r="HJ27" s="149"/>
      <c r="HK27" s="149"/>
      <c r="HL27" s="149"/>
      <c r="HM27" s="149"/>
      <c r="HN27" s="149"/>
      <c r="HO27" s="149"/>
      <c r="HP27" s="149"/>
      <c r="HQ27" s="149"/>
      <c r="HR27" s="149"/>
      <c r="HS27" s="149"/>
      <c r="HT27" s="149"/>
      <c r="HU27" s="149"/>
      <c r="HV27" s="149"/>
      <c r="HW27" s="149"/>
      <c r="HX27" s="149"/>
      <c r="HY27" s="149"/>
      <c r="HZ27" s="149"/>
      <c r="IA27" s="149"/>
      <c r="IB27" s="149"/>
      <c r="IC27" s="149"/>
      <c r="ID27" s="149"/>
      <c r="IE27" s="149"/>
      <c r="IF27" s="149"/>
      <c r="IG27" s="149"/>
      <c r="IH27" s="149"/>
      <c r="II27" s="149"/>
      <c r="IJ27" s="149"/>
      <c r="IK27" s="149"/>
      <c r="IL27" s="149"/>
      <c r="IM27" s="149"/>
      <c r="IN27" s="149"/>
      <c r="IO27" s="149"/>
    </row>
    <row r="28" ht="30" customHeight="1" spans="1:249">
      <c r="A28" s="74" t="s">
        <v>39</v>
      </c>
      <c r="B28" s="70">
        <f>SUM(B6:B27)</f>
        <v>77.236478</v>
      </c>
      <c r="C28" s="74" t="s">
        <v>40</v>
      </c>
      <c r="D28" s="70">
        <f>SUM(D6:D27)</f>
        <v>1.06</v>
      </c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49"/>
      <c r="FB28" s="149"/>
      <c r="FC28" s="149"/>
      <c r="FD28" s="149"/>
      <c r="FE28" s="149"/>
      <c r="FF28" s="149"/>
      <c r="FG28" s="149"/>
      <c r="FH28" s="149"/>
      <c r="FI28" s="149"/>
      <c r="FJ28" s="149"/>
      <c r="FK28" s="149"/>
      <c r="FL28" s="149"/>
      <c r="FM28" s="149"/>
      <c r="FN28" s="149"/>
      <c r="FO28" s="149"/>
      <c r="FP28" s="149"/>
      <c r="FQ28" s="149"/>
      <c r="FR28" s="149"/>
      <c r="FS28" s="149"/>
      <c r="FT28" s="149"/>
      <c r="FU28" s="149"/>
      <c r="FV28" s="149"/>
      <c r="FW28" s="149"/>
      <c r="FX28" s="149"/>
      <c r="FY28" s="149"/>
      <c r="FZ28" s="149"/>
      <c r="GA28" s="149"/>
      <c r="GB28" s="149"/>
      <c r="GC28" s="149"/>
      <c r="GD28" s="149"/>
      <c r="GE28" s="149"/>
      <c r="GF28" s="149"/>
      <c r="GG28" s="149"/>
      <c r="GH28" s="149"/>
      <c r="GI28" s="149"/>
      <c r="GJ28" s="149"/>
      <c r="GK28" s="149"/>
      <c r="GL28" s="149"/>
      <c r="GM28" s="149"/>
      <c r="GN28" s="149"/>
      <c r="GO28" s="149"/>
      <c r="GP28" s="149"/>
      <c r="GQ28" s="149"/>
      <c r="GR28" s="149"/>
      <c r="GS28" s="149"/>
      <c r="GT28" s="149"/>
      <c r="GU28" s="149"/>
      <c r="GV28" s="149"/>
      <c r="GW28" s="149"/>
      <c r="GX28" s="149"/>
      <c r="GY28" s="149"/>
      <c r="GZ28" s="149"/>
      <c r="HA28" s="149"/>
      <c r="HB28" s="149"/>
      <c r="HC28" s="149"/>
      <c r="HD28" s="149"/>
      <c r="HE28" s="149"/>
      <c r="HF28" s="149"/>
      <c r="HG28" s="149"/>
      <c r="HH28" s="149"/>
      <c r="HI28" s="149"/>
      <c r="HJ28" s="149"/>
      <c r="HK28" s="149"/>
      <c r="HL28" s="149"/>
      <c r="HM28" s="149"/>
      <c r="HN28" s="149"/>
      <c r="HO28" s="149"/>
      <c r="HP28" s="149"/>
      <c r="HQ28" s="149"/>
      <c r="HR28" s="149"/>
      <c r="HS28" s="149"/>
      <c r="HT28" s="149"/>
      <c r="HU28" s="149"/>
      <c r="HV28" s="149"/>
      <c r="HW28" s="149"/>
      <c r="HX28" s="149"/>
      <c r="HY28" s="149"/>
      <c r="HZ28" s="149"/>
      <c r="IA28" s="149"/>
      <c r="IB28" s="149"/>
      <c r="IC28" s="149"/>
      <c r="ID28" s="149"/>
      <c r="IE28" s="149"/>
      <c r="IF28" s="149"/>
      <c r="IG28" s="149"/>
      <c r="IH28" s="149"/>
      <c r="II28" s="149"/>
      <c r="IJ28" s="149"/>
      <c r="IK28" s="149"/>
      <c r="IL28" s="149"/>
      <c r="IM28" s="149"/>
      <c r="IN28" s="149"/>
      <c r="IO28" s="149"/>
    </row>
    <row r="29" ht="30" customHeight="1" spans="1:249">
      <c r="A29" s="137" t="s">
        <v>41</v>
      </c>
      <c r="B29" s="70"/>
      <c r="C29" s="138" t="s">
        <v>42</v>
      </c>
      <c r="D29" s="70">
        <f>B28-D28</f>
        <v>76.176478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</row>
    <row r="30" ht="30" customHeight="1" spans="1:249">
      <c r="A30" s="74" t="s">
        <v>43</v>
      </c>
      <c r="B30" s="70">
        <f>B28+B29</f>
        <v>77.236478</v>
      </c>
      <c r="C30" s="74" t="s">
        <v>44</v>
      </c>
      <c r="D30" s="70">
        <f>D28+D29</f>
        <v>77.236478</v>
      </c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49"/>
      <c r="FB30" s="149"/>
      <c r="FC30" s="149"/>
      <c r="FD30" s="149"/>
      <c r="FE30" s="149"/>
      <c r="FF30" s="149"/>
      <c r="FG30" s="149"/>
      <c r="FH30" s="149"/>
      <c r="FI30" s="149"/>
      <c r="FJ30" s="149"/>
      <c r="FK30" s="149"/>
      <c r="FL30" s="149"/>
      <c r="FM30" s="149"/>
      <c r="FN30" s="149"/>
      <c r="FO30" s="149"/>
      <c r="FP30" s="149"/>
      <c r="FQ30" s="149"/>
      <c r="FR30" s="149"/>
      <c r="FS30" s="149"/>
      <c r="FT30" s="149"/>
      <c r="FU30" s="149"/>
      <c r="FV30" s="149"/>
      <c r="FW30" s="149"/>
      <c r="FX30" s="149"/>
      <c r="FY30" s="149"/>
      <c r="FZ30" s="149"/>
      <c r="GA30" s="149"/>
      <c r="GB30" s="149"/>
      <c r="GC30" s="149"/>
      <c r="GD30" s="149"/>
      <c r="GE30" s="149"/>
      <c r="GF30" s="149"/>
      <c r="GG30" s="149"/>
      <c r="GH30" s="149"/>
      <c r="GI30" s="149"/>
      <c r="GJ30" s="149"/>
      <c r="GK30" s="149"/>
      <c r="GL30" s="149"/>
      <c r="GM30" s="149"/>
      <c r="GN30" s="149"/>
      <c r="GO30" s="149"/>
      <c r="GP30" s="149"/>
      <c r="GQ30" s="149"/>
      <c r="GR30" s="149"/>
      <c r="GS30" s="149"/>
      <c r="GT30" s="149"/>
      <c r="GU30" s="149"/>
      <c r="GV30" s="149"/>
      <c r="GW30" s="149"/>
      <c r="GX30" s="149"/>
      <c r="GY30" s="149"/>
      <c r="GZ30" s="149"/>
      <c r="HA30" s="149"/>
      <c r="HB30" s="149"/>
      <c r="HC30" s="149"/>
      <c r="HD30" s="149"/>
      <c r="HE30" s="149"/>
      <c r="HF30" s="149"/>
      <c r="HG30" s="149"/>
      <c r="HH30" s="149"/>
      <c r="HI30" s="149"/>
      <c r="HJ30" s="149"/>
      <c r="HK30" s="149"/>
      <c r="HL30" s="149"/>
      <c r="HM30" s="149"/>
      <c r="HN30" s="149"/>
      <c r="HO30" s="149"/>
      <c r="HP30" s="149"/>
      <c r="HQ30" s="149"/>
      <c r="HR30" s="149"/>
      <c r="HS30" s="149"/>
      <c r="HT30" s="149"/>
      <c r="HU30" s="149"/>
      <c r="HV30" s="149"/>
      <c r="HW30" s="149"/>
      <c r="HX30" s="149"/>
      <c r="HY30" s="149"/>
      <c r="HZ30" s="149"/>
      <c r="IA30" s="149"/>
      <c r="IB30" s="149"/>
      <c r="IC30" s="149"/>
      <c r="ID30" s="149"/>
      <c r="IE30" s="149"/>
      <c r="IF30" s="149"/>
      <c r="IG30" s="149"/>
      <c r="IH30" s="149"/>
      <c r="II30" s="149"/>
      <c r="IJ30" s="149"/>
      <c r="IK30" s="149"/>
      <c r="IL30" s="149"/>
      <c r="IM30" s="149"/>
      <c r="IN30" s="149"/>
      <c r="IO30" s="149"/>
    </row>
    <row r="31" ht="27" customHeight="1" spans="1:249">
      <c r="A31" s="145" t="s">
        <v>45</v>
      </c>
      <c r="B31" s="146"/>
      <c r="C31" s="147"/>
      <c r="D31" s="146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49"/>
      <c r="FB31" s="149"/>
      <c r="FC31" s="149"/>
      <c r="FD31" s="149"/>
      <c r="FE31" s="149"/>
      <c r="FF31" s="149"/>
      <c r="FG31" s="149"/>
      <c r="FH31" s="149"/>
      <c r="FI31" s="149"/>
      <c r="FJ31" s="149"/>
      <c r="FK31" s="149"/>
      <c r="FL31" s="149"/>
      <c r="FM31" s="149"/>
      <c r="FN31" s="149"/>
      <c r="FO31" s="149"/>
      <c r="FP31" s="149"/>
      <c r="FQ31" s="149"/>
      <c r="FR31" s="149"/>
      <c r="FS31" s="149"/>
      <c r="FT31" s="149"/>
      <c r="FU31" s="149"/>
      <c r="FV31" s="149"/>
      <c r="FW31" s="149"/>
      <c r="FX31" s="149"/>
      <c r="FY31" s="149"/>
      <c r="FZ31" s="149"/>
      <c r="GA31" s="149"/>
      <c r="GB31" s="149"/>
      <c r="GC31" s="149"/>
      <c r="GD31" s="149"/>
      <c r="GE31" s="149"/>
      <c r="GF31" s="149"/>
      <c r="GG31" s="149"/>
      <c r="GH31" s="149"/>
      <c r="GI31" s="149"/>
      <c r="GJ31" s="149"/>
      <c r="GK31" s="149"/>
      <c r="GL31" s="149"/>
      <c r="GM31" s="149"/>
      <c r="GN31" s="149"/>
      <c r="GO31" s="149"/>
      <c r="GP31" s="149"/>
      <c r="GQ31" s="149"/>
      <c r="GR31" s="149"/>
      <c r="GS31" s="149"/>
      <c r="GT31" s="149"/>
      <c r="GU31" s="149"/>
      <c r="GV31" s="149"/>
      <c r="GW31" s="149"/>
      <c r="GX31" s="149"/>
      <c r="GY31" s="149"/>
      <c r="GZ31" s="149"/>
      <c r="HA31" s="149"/>
      <c r="HB31" s="149"/>
      <c r="HC31" s="149"/>
      <c r="HD31" s="149"/>
      <c r="HE31" s="149"/>
      <c r="HF31" s="149"/>
      <c r="HG31" s="149"/>
      <c r="HH31" s="149"/>
      <c r="HI31" s="149"/>
      <c r="HJ31" s="149"/>
      <c r="HK31" s="149"/>
      <c r="HL31" s="149"/>
      <c r="HM31" s="149"/>
      <c r="HN31" s="149"/>
      <c r="HO31" s="149"/>
      <c r="HP31" s="149"/>
      <c r="HQ31" s="149"/>
      <c r="HR31" s="149"/>
      <c r="HS31" s="149"/>
      <c r="HT31" s="149"/>
      <c r="HU31" s="149"/>
      <c r="HV31" s="149"/>
      <c r="HW31" s="149"/>
      <c r="HX31" s="149"/>
      <c r="HY31" s="149"/>
      <c r="HZ31" s="149"/>
      <c r="IA31" s="149"/>
      <c r="IB31" s="149"/>
      <c r="IC31" s="149"/>
      <c r="ID31" s="149"/>
      <c r="IE31" s="149"/>
      <c r="IF31" s="149"/>
      <c r="IG31" s="149"/>
      <c r="IH31" s="149"/>
      <c r="II31" s="149"/>
      <c r="IJ31" s="149"/>
      <c r="IK31" s="149"/>
      <c r="IL31" s="149"/>
      <c r="IM31" s="149"/>
      <c r="IN31" s="149"/>
      <c r="IO31" s="149"/>
    </row>
    <row r="32" ht="27.75" customHeight="1" spans="1:249">
      <c r="A32" s="148"/>
      <c r="B32" s="148"/>
      <c r="C32" s="148"/>
      <c r="D32" s="148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49"/>
      <c r="FB32" s="149"/>
      <c r="FC32" s="149"/>
      <c r="FD32" s="149"/>
      <c r="FE32" s="149"/>
      <c r="FF32" s="149"/>
      <c r="FG32" s="149"/>
      <c r="FH32" s="149"/>
      <c r="FI32" s="149"/>
      <c r="FJ32" s="149"/>
      <c r="FK32" s="149"/>
      <c r="FL32" s="149"/>
      <c r="FM32" s="149"/>
      <c r="FN32" s="149"/>
      <c r="FO32" s="149"/>
      <c r="FP32" s="149"/>
      <c r="FQ32" s="149"/>
      <c r="FR32" s="149"/>
      <c r="FS32" s="149"/>
      <c r="FT32" s="149"/>
      <c r="FU32" s="149"/>
      <c r="FV32" s="149"/>
      <c r="FW32" s="149"/>
      <c r="FX32" s="149"/>
      <c r="FY32" s="149"/>
      <c r="FZ32" s="149"/>
      <c r="GA32" s="149"/>
      <c r="GB32" s="149"/>
      <c r="GC32" s="149"/>
      <c r="GD32" s="149"/>
      <c r="GE32" s="149"/>
      <c r="GF32" s="149"/>
      <c r="GG32" s="149"/>
      <c r="GH32" s="149"/>
      <c r="GI32" s="149"/>
      <c r="GJ32" s="149"/>
      <c r="GK32" s="149"/>
      <c r="GL32" s="149"/>
      <c r="GM32" s="149"/>
      <c r="GN32" s="149"/>
      <c r="GO32" s="149"/>
      <c r="GP32" s="149"/>
      <c r="GQ32" s="149"/>
      <c r="GR32" s="149"/>
      <c r="GS32" s="149"/>
      <c r="GT32" s="149"/>
      <c r="GU32" s="149"/>
      <c r="GV32" s="149"/>
      <c r="GW32" s="149"/>
      <c r="GX32" s="149"/>
      <c r="GY32" s="149"/>
      <c r="GZ32" s="149"/>
      <c r="HA32" s="149"/>
      <c r="HB32" s="149"/>
      <c r="HC32" s="149"/>
      <c r="HD32" s="149"/>
      <c r="HE32" s="149"/>
      <c r="HF32" s="149"/>
      <c r="HG32" s="149"/>
      <c r="HH32" s="149"/>
      <c r="HI32" s="149"/>
      <c r="HJ32" s="149"/>
      <c r="HK32" s="149"/>
      <c r="HL32" s="149"/>
      <c r="HM32" s="149"/>
      <c r="HN32" s="149"/>
      <c r="HO32" s="149"/>
      <c r="HP32" s="149"/>
      <c r="HQ32" s="149"/>
      <c r="HR32" s="149"/>
      <c r="HS32" s="149"/>
      <c r="HT32" s="149"/>
      <c r="HU32" s="149"/>
      <c r="HV32" s="149"/>
      <c r="HW32" s="149"/>
      <c r="HX32" s="149"/>
      <c r="HY32" s="149"/>
      <c r="HZ32" s="149"/>
      <c r="IA32" s="149"/>
      <c r="IB32" s="149"/>
      <c r="IC32" s="149"/>
      <c r="ID32" s="149"/>
      <c r="IE32" s="149"/>
      <c r="IF32" s="149"/>
      <c r="IG32" s="149"/>
      <c r="IH32" s="149"/>
      <c r="II32" s="149"/>
      <c r="IJ32" s="149"/>
      <c r="IK32" s="149"/>
      <c r="IL32" s="149"/>
      <c r="IM32" s="149"/>
      <c r="IN32" s="149"/>
      <c r="IO32" s="149"/>
    </row>
    <row r="33" ht="27.75" customHeight="1" spans="1:249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  <c r="CM33" s="148"/>
      <c r="CN33" s="148"/>
      <c r="CO33" s="148"/>
      <c r="CP33" s="148"/>
      <c r="CQ33" s="148"/>
      <c r="CR33" s="148"/>
      <c r="CS33" s="148"/>
      <c r="CT33" s="148"/>
      <c r="CU33" s="148"/>
      <c r="CV33" s="148"/>
      <c r="CW33" s="148"/>
      <c r="CX33" s="148"/>
      <c r="CY33" s="148"/>
      <c r="CZ33" s="148"/>
      <c r="DA33" s="148"/>
      <c r="DB33" s="148"/>
      <c r="DC33" s="148"/>
      <c r="DD33" s="148"/>
      <c r="DE33" s="148"/>
      <c r="DF33" s="148"/>
      <c r="DG33" s="148"/>
      <c r="DH33" s="148"/>
      <c r="DI33" s="148"/>
      <c r="DJ33" s="148"/>
      <c r="DK33" s="148"/>
      <c r="DL33" s="148"/>
      <c r="DM33" s="148"/>
      <c r="DN33" s="148"/>
      <c r="DO33" s="148"/>
      <c r="DP33" s="148"/>
      <c r="DQ33" s="148"/>
      <c r="DR33" s="148"/>
      <c r="DS33" s="148"/>
      <c r="DT33" s="148"/>
      <c r="DU33" s="148"/>
      <c r="DV33" s="148"/>
      <c r="DW33" s="148"/>
      <c r="DX33" s="148"/>
      <c r="DY33" s="148"/>
      <c r="DZ33" s="148"/>
      <c r="EA33" s="148"/>
      <c r="EB33" s="148"/>
      <c r="EC33" s="148"/>
      <c r="ED33" s="148"/>
      <c r="EE33" s="148"/>
      <c r="EF33" s="148"/>
      <c r="EG33" s="148"/>
      <c r="EH33" s="148"/>
      <c r="EI33" s="148"/>
      <c r="EJ33" s="148"/>
      <c r="EK33" s="148"/>
      <c r="EL33" s="148"/>
      <c r="EM33" s="148"/>
      <c r="EN33" s="148"/>
      <c r="EO33" s="148"/>
      <c r="EP33" s="148"/>
      <c r="EQ33" s="148"/>
      <c r="ER33" s="148"/>
      <c r="ES33" s="148"/>
      <c r="ET33" s="148"/>
      <c r="EU33" s="148"/>
      <c r="EV33" s="148"/>
      <c r="EW33" s="148"/>
      <c r="EX33" s="148"/>
      <c r="EY33" s="148"/>
      <c r="EZ33" s="148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  <c r="IK33" s="150"/>
      <c r="IL33" s="150"/>
      <c r="IM33" s="150"/>
      <c r="IN33" s="150"/>
      <c r="IO33" s="150"/>
    </row>
    <row r="34" ht="27.75" customHeight="1" spans="1:249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  <c r="DB34" s="148"/>
      <c r="DC34" s="148"/>
      <c r="DD34" s="148"/>
      <c r="DE34" s="148"/>
      <c r="DF34" s="148"/>
      <c r="DG34" s="148"/>
      <c r="DH34" s="148"/>
      <c r="DI34" s="148"/>
      <c r="DJ34" s="148"/>
      <c r="DK34" s="148"/>
      <c r="DL34" s="148"/>
      <c r="DM34" s="148"/>
      <c r="DN34" s="148"/>
      <c r="DO34" s="148"/>
      <c r="DP34" s="148"/>
      <c r="DQ34" s="148"/>
      <c r="DR34" s="148"/>
      <c r="DS34" s="148"/>
      <c r="DT34" s="148"/>
      <c r="DU34" s="148"/>
      <c r="DV34" s="148"/>
      <c r="DW34" s="148"/>
      <c r="DX34" s="148"/>
      <c r="DY34" s="148"/>
      <c r="DZ34" s="148"/>
      <c r="EA34" s="148"/>
      <c r="EB34" s="148"/>
      <c r="EC34" s="148"/>
      <c r="ED34" s="148"/>
      <c r="EE34" s="148"/>
      <c r="EF34" s="148"/>
      <c r="EG34" s="148"/>
      <c r="EH34" s="148"/>
      <c r="EI34" s="148"/>
      <c r="EJ34" s="148"/>
      <c r="EK34" s="148"/>
      <c r="EL34" s="148"/>
      <c r="EM34" s="148"/>
      <c r="EN34" s="148"/>
      <c r="EO34" s="148"/>
      <c r="EP34" s="148"/>
      <c r="EQ34" s="148"/>
      <c r="ER34" s="148"/>
      <c r="ES34" s="148"/>
      <c r="ET34" s="148"/>
      <c r="EU34" s="148"/>
      <c r="EV34" s="148"/>
      <c r="EW34" s="148"/>
      <c r="EX34" s="148"/>
      <c r="EY34" s="148"/>
      <c r="EZ34" s="148"/>
      <c r="FA34" s="150"/>
      <c r="FB34" s="150"/>
      <c r="FC34" s="150"/>
      <c r="FD34" s="150"/>
      <c r="FE34" s="150"/>
      <c r="FF34" s="150"/>
      <c r="FG34" s="15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50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  <c r="HM34" s="150"/>
      <c r="HN34" s="150"/>
      <c r="HO34" s="150"/>
      <c r="HP34" s="150"/>
      <c r="HQ34" s="150"/>
      <c r="HR34" s="150"/>
      <c r="HS34" s="150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0"/>
      <c r="IH34" s="150"/>
      <c r="II34" s="150"/>
      <c r="IJ34" s="150"/>
      <c r="IK34" s="150"/>
      <c r="IL34" s="150"/>
      <c r="IM34" s="150"/>
      <c r="IN34" s="150"/>
      <c r="IO34" s="150"/>
    </row>
    <row r="35" ht="27.75" customHeight="1" spans="1:249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  <c r="DB35" s="148"/>
      <c r="DC35" s="148"/>
      <c r="DD35" s="148"/>
      <c r="DE35" s="148"/>
      <c r="DF35" s="148"/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8"/>
      <c r="EA35" s="148"/>
      <c r="EB35" s="148"/>
      <c r="EC35" s="148"/>
      <c r="ED35" s="148"/>
      <c r="EE35" s="148"/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  <c r="ER35" s="148"/>
      <c r="ES35" s="148"/>
      <c r="ET35" s="148"/>
      <c r="EU35" s="148"/>
      <c r="EV35" s="148"/>
      <c r="EW35" s="148"/>
      <c r="EX35" s="148"/>
      <c r="EY35" s="148"/>
      <c r="EZ35" s="148"/>
      <c r="FA35" s="150"/>
      <c r="FB35" s="150"/>
      <c r="FC35" s="150"/>
      <c r="FD35" s="150"/>
      <c r="FE35" s="150"/>
      <c r="FF35" s="150"/>
      <c r="FG35" s="15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50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  <c r="IK35" s="150"/>
      <c r="IL35" s="150"/>
      <c r="IM35" s="150"/>
      <c r="IN35" s="150"/>
      <c r="IO35" s="150"/>
    </row>
    <row r="36" ht="27.75" customHeight="1" spans="1:249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148"/>
      <c r="DC36" s="148"/>
      <c r="DD36" s="148"/>
      <c r="DE36" s="148"/>
      <c r="DF36" s="148"/>
      <c r="DG36" s="148"/>
      <c r="DH36" s="148"/>
      <c r="DI36" s="148"/>
      <c r="DJ36" s="148"/>
      <c r="DK36" s="148"/>
      <c r="DL36" s="148"/>
      <c r="DM36" s="148"/>
      <c r="DN36" s="148"/>
      <c r="DO36" s="148"/>
      <c r="DP36" s="148"/>
      <c r="DQ36" s="148"/>
      <c r="DR36" s="148"/>
      <c r="DS36" s="148"/>
      <c r="DT36" s="148"/>
      <c r="DU36" s="148"/>
      <c r="DV36" s="148"/>
      <c r="DW36" s="148"/>
      <c r="DX36" s="148"/>
      <c r="DY36" s="148"/>
      <c r="DZ36" s="148"/>
      <c r="EA36" s="148"/>
      <c r="EB36" s="148"/>
      <c r="EC36" s="148"/>
      <c r="ED36" s="148"/>
      <c r="EE36" s="148"/>
      <c r="EF36" s="148"/>
      <c r="EG36" s="148"/>
      <c r="EH36" s="148"/>
      <c r="EI36" s="148"/>
      <c r="EJ36" s="148"/>
      <c r="EK36" s="148"/>
      <c r="EL36" s="148"/>
      <c r="EM36" s="148"/>
      <c r="EN36" s="148"/>
      <c r="EO36" s="148"/>
      <c r="EP36" s="148"/>
      <c r="EQ36" s="148"/>
      <c r="ER36" s="148"/>
      <c r="ES36" s="148"/>
      <c r="ET36" s="148"/>
      <c r="EU36" s="148"/>
      <c r="EV36" s="148"/>
      <c r="EW36" s="148"/>
      <c r="EX36" s="148"/>
      <c r="EY36" s="148"/>
      <c r="EZ36" s="148"/>
      <c r="FA36" s="150"/>
      <c r="FB36" s="150"/>
      <c r="FC36" s="150"/>
      <c r="FD36" s="150"/>
      <c r="FE36" s="150"/>
      <c r="FF36" s="150"/>
      <c r="FG36" s="15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50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  <c r="IK36" s="150"/>
      <c r="IL36" s="150"/>
      <c r="IM36" s="150"/>
      <c r="IN36" s="150"/>
      <c r="IO36" s="150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2"/>
  <sheetViews>
    <sheetView showGridLines="0" showZeros="0" view="pageBreakPreview" zoomScaleNormal="115" workbookViewId="0">
      <selection activeCell="A1" sqref="A1"/>
    </sheetView>
  </sheetViews>
  <sheetFormatPr defaultColWidth="9.16666666666667" defaultRowHeight="27.75" customHeight="1"/>
  <cols>
    <col min="1" max="1" width="10.8333333333333" style="119" customWidth="1"/>
    <col min="2" max="2" width="19" style="119" customWidth="1"/>
    <col min="3" max="5" width="14.3333333333333" style="119" customWidth="1"/>
    <col min="6" max="6" width="8.83333333333333" style="119" customWidth="1"/>
    <col min="7" max="7" width="11.5" style="119" customWidth="1"/>
    <col min="8" max="11" width="8.83333333333333" style="119" customWidth="1"/>
    <col min="12" max="13" width="8.83333333333333" style="94" customWidth="1"/>
    <col min="14" max="19" width="8.83333333333333" style="119" customWidth="1"/>
    <col min="20" max="251" width="9" style="94" customWidth="1"/>
    <col min="252" max="252" width="9.16666666666667" customWidth="1"/>
  </cols>
  <sheetData>
    <row r="1" s="117" customFormat="1" ht="27" customHeight="1" spans="1:19">
      <c r="A1" s="43" t="s">
        <v>46</v>
      </c>
      <c r="B1" s="43"/>
      <c r="C1" s="43"/>
      <c r="D1" s="43"/>
      <c r="E1" s="120"/>
      <c r="F1" s="120"/>
      <c r="G1" s="120"/>
      <c r="H1" s="120"/>
      <c r="I1" s="120"/>
      <c r="J1" s="120"/>
      <c r="K1" s="120"/>
      <c r="L1" s="120"/>
      <c r="N1" s="120"/>
      <c r="O1" s="120"/>
      <c r="P1" s="120"/>
      <c r="Q1" s="120"/>
      <c r="R1" s="120"/>
      <c r="S1" s="120"/>
    </row>
    <row r="2" s="77" customFormat="1" ht="40.5" customHeight="1" spans="1:19">
      <c r="A2" s="121" t="s">
        <v>47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="77" customFormat="1" ht="12.75" customHeight="1" spans="1:19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="40" customFormat="1" ht="22.15" customHeight="1" spans="1:19">
      <c r="A4" s="6" t="s">
        <v>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N4" s="122"/>
      <c r="O4" s="122"/>
      <c r="P4" s="122"/>
      <c r="Q4" s="122"/>
      <c r="R4" s="122"/>
      <c r="S4" s="122" t="s">
        <v>3</v>
      </c>
    </row>
    <row r="5" s="118" customFormat="1" ht="29.85" customHeight="1" spans="1:19">
      <c r="A5" s="123" t="s">
        <v>48</v>
      </c>
      <c r="B5" s="123" t="s">
        <v>49</v>
      </c>
      <c r="C5" s="124" t="s">
        <v>50</v>
      </c>
      <c r="D5" s="125" t="s">
        <v>51</v>
      </c>
      <c r="E5" s="125"/>
      <c r="F5" s="125"/>
      <c r="G5" s="125"/>
      <c r="H5" s="125"/>
      <c r="I5" s="125"/>
      <c r="J5" s="125"/>
      <c r="K5" s="125"/>
      <c r="L5" s="125"/>
      <c r="M5" s="125"/>
      <c r="N5" s="123" t="s">
        <v>41</v>
      </c>
      <c r="O5" s="123"/>
      <c r="P5" s="123"/>
      <c r="Q5" s="123"/>
      <c r="R5" s="123"/>
      <c r="S5" s="123"/>
    </row>
    <row r="6" s="118" customFormat="1" ht="29.85" customHeight="1" spans="1:19">
      <c r="A6" s="123"/>
      <c r="B6" s="123"/>
      <c r="C6" s="126"/>
      <c r="D6" s="123" t="s">
        <v>52</v>
      </c>
      <c r="E6" s="127" t="s">
        <v>53</v>
      </c>
      <c r="F6" s="127" t="s">
        <v>54</v>
      </c>
      <c r="G6" s="127" t="s">
        <v>55</v>
      </c>
      <c r="H6" s="127" t="s">
        <v>56</v>
      </c>
      <c r="I6" s="127" t="s">
        <v>57</v>
      </c>
      <c r="J6" s="127" t="s">
        <v>58</v>
      </c>
      <c r="K6" s="127" t="s">
        <v>59</v>
      </c>
      <c r="L6" s="127" t="s">
        <v>60</v>
      </c>
      <c r="M6" s="127" t="s">
        <v>61</v>
      </c>
      <c r="N6" s="124" t="s">
        <v>52</v>
      </c>
      <c r="O6" s="123" t="s">
        <v>53</v>
      </c>
      <c r="P6" s="123" t="s">
        <v>54</v>
      </c>
      <c r="Q6" s="123" t="s">
        <v>62</v>
      </c>
      <c r="R6" s="134" t="s">
        <v>56</v>
      </c>
      <c r="S6" s="135" t="s">
        <v>63</v>
      </c>
    </row>
    <row r="7" s="41" customFormat="1" ht="48" customHeight="1" spans="1:251">
      <c r="A7" s="128"/>
      <c r="B7" s="129" t="s">
        <v>64</v>
      </c>
      <c r="C7" s="70">
        <f>D7+N7</f>
        <v>0</v>
      </c>
      <c r="D7" s="70"/>
      <c r="E7" s="70">
        <f>'4'!B7</f>
        <v>0</v>
      </c>
      <c r="F7" s="45"/>
      <c r="G7" s="45"/>
      <c r="H7" s="45"/>
      <c r="I7" s="45"/>
      <c r="J7" s="45"/>
      <c r="K7" s="45"/>
      <c r="L7" s="45"/>
      <c r="M7" s="133">
        <f>68.336478+8.9</f>
        <v>77.236478</v>
      </c>
      <c r="N7" s="130">
        <f>SUM(O7:S7)</f>
        <v>0</v>
      </c>
      <c r="O7" s="51"/>
      <c r="P7" s="51"/>
      <c r="Q7" s="51"/>
      <c r="R7" s="51"/>
      <c r="S7" s="51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</row>
    <row r="8" s="78" customFormat="1" ht="33.75" customHeight="1" spans="1:251">
      <c r="A8" s="51"/>
      <c r="B8" s="129"/>
      <c r="C8" s="70">
        <f>D8+N8</f>
        <v>0</v>
      </c>
      <c r="D8" s="70">
        <f>SUM(E8:M8)</f>
        <v>0</v>
      </c>
      <c r="E8" s="70">
        <v>0</v>
      </c>
      <c r="F8" s="45"/>
      <c r="G8" s="45"/>
      <c r="H8" s="45"/>
      <c r="I8" s="45"/>
      <c r="J8" s="45"/>
      <c r="K8" s="45"/>
      <c r="L8" s="45"/>
      <c r="M8" s="45"/>
      <c r="N8" s="130">
        <f>SUM(O8:S8)</f>
        <v>0</v>
      </c>
      <c r="O8" s="51"/>
      <c r="P8" s="51"/>
      <c r="Q8" s="51"/>
      <c r="R8" s="51"/>
      <c r="S8" s="5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</row>
    <row r="9" s="41" customFormat="1" ht="33.75" customHeight="1" spans="1:19">
      <c r="A9" s="49"/>
      <c r="B9" s="130"/>
      <c r="C9" s="49"/>
      <c r="D9" s="49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</row>
    <row r="10" s="41" customFormat="1" ht="33.75" customHeight="1" spans="1:20">
      <c r="A10" s="51"/>
      <c r="B10" s="13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78"/>
    </row>
    <row r="11" s="41" customFormat="1" ht="33.75" customHeight="1" spans="1:20">
      <c r="A11" s="51"/>
      <c r="B11" s="13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78"/>
    </row>
    <row r="12" ht="33.75" customHeight="1" spans="1:19">
      <c r="A12" s="131" t="s">
        <v>50</v>
      </c>
      <c r="B12" s="132"/>
      <c r="C12" s="80">
        <f>C7</f>
        <v>0</v>
      </c>
      <c r="D12" s="80">
        <f t="shared" ref="D12:S12" si="0">D7</f>
        <v>0</v>
      </c>
      <c r="E12" s="80">
        <f t="shared" si="0"/>
        <v>0</v>
      </c>
      <c r="F12" s="80">
        <f t="shared" si="0"/>
        <v>0</v>
      </c>
      <c r="G12" s="80">
        <f t="shared" si="0"/>
        <v>0</v>
      </c>
      <c r="H12" s="80">
        <f t="shared" si="0"/>
        <v>0</v>
      </c>
      <c r="I12" s="80">
        <f t="shared" si="0"/>
        <v>0</v>
      </c>
      <c r="J12" s="80">
        <f t="shared" si="0"/>
        <v>0</v>
      </c>
      <c r="K12" s="80">
        <f t="shared" si="0"/>
        <v>0</v>
      </c>
      <c r="L12" s="80">
        <f t="shared" si="0"/>
        <v>0</v>
      </c>
      <c r="M12" s="80">
        <f t="shared" si="0"/>
        <v>77.236478</v>
      </c>
      <c r="N12" s="80">
        <f t="shared" si="0"/>
        <v>0</v>
      </c>
      <c r="O12" s="80">
        <f t="shared" si="0"/>
        <v>0</v>
      </c>
      <c r="P12" s="80">
        <f t="shared" si="0"/>
        <v>0</v>
      </c>
      <c r="Q12" s="80">
        <f t="shared" si="0"/>
        <v>0</v>
      </c>
      <c r="R12" s="80">
        <f t="shared" si="0"/>
        <v>0</v>
      </c>
      <c r="S12" s="80">
        <f t="shared" si="0"/>
        <v>0</v>
      </c>
    </row>
  </sheetData>
  <mergeCells count="7">
    <mergeCell ref="A2:S2"/>
    <mergeCell ref="D5:M5"/>
    <mergeCell ref="N5:S5"/>
    <mergeCell ref="A12:B12"/>
    <mergeCell ref="A5:A6"/>
    <mergeCell ref="B5:B6"/>
    <mergeCell ref="C5:C6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showZeros="0" view="pageBreakPreview" zoomScale="85" zoomScaleNormal="115" workbookViewId="0">
      <selection activeCell="A1" sqref="A1"/>
    </sheetView>
  </sheetViews>
  <sheetFormatPr defaultColWidth="9.16666666666667" defaultRowHeight="27.75" customHeight="1"/>
  <cols>
    <col min="1" max="1" width="23.6666666666667" style="102" customWidth="1"/>
    <col min="2" max="2" width="22.8333333333333" style="103" customWidth="1"/>
    <col min="3" max="8" width="17.3333333333333" style="104" customWidth="1"/>
    <col min="9" max="248" width="10.6666666666667" style="104" customWidth="1"/>
    <col min="249" max="250" width="9.16666666666667" style="105" customWidth="1"/>
    <col min="251" max="16384" width="9.16666666666667" style="105"/>
  </cols>
  <sheetData>
    <row r="1" s="97" customFormat="1" ht="27" customHeight="1" spans="1:2">
      <c r="A1" s="43" t="s">
        <v>65</v>
      </c>
      <c r="B1" s="106"/>
    </row>
    <row r="2" s="98" customFormat="1" ht="48.75" customHeight="1" spans="1:10">
      <c r="A2" s="44" t="s">
        <v>66</v>
      </c>
      <c r="B2" s="107"/>
      <c r="C2" s="107"/>
      <c r="D2" s="107"/>
      <c r="E2" s="107"/>
      <c r="F2" s="107"/>
      <c r="G2" s="107"/>
      <c r="H2" s="107"/>
      <c r="J2" s="107"/>
    </row>
    <row r="3" s="99" customFormat="1" ht="22.15" customHeight="1" spans="1:8">
      <c r="A3" s="6" t="s">
        <v>2</v>
      </c>
      <c r="H3" s="99" t="s">
        <v>3</v>
      </c>
    </row>
    <row r="4" s="100" customFormat="1" ht="29.85" customHeight="1" spans="1:8">
      <c r="A4" s="45" t="s">
        <v>67</v>
      </c>
      <c r="B4" s="73" t="s">
        <v>68</v>
      </c>
      <c r="C4" s="74" t="s">
        <v>50</v>
      </c>
      <c r="D4" s="73" t="s">
        <v>69</v>
      </c>
      <c r="E4" s="73" t="s">
        <v>70</v>
      </c>
      <c r="F4" s="73" t="s">
        <v>71</v>
      </c>
      <c r="G4" s="73" t="s">
        <v>72</v>
      </c>
      <c r="H4" s="73" t="s">
        <v>73</v>
      </c>
    </row>
    <row r="5" s="100" customFormat="1" ht="29.85" customHeight="1" spans="1:8">
      <c r="A5" s="45"/>
      <c r="B5" s="73"/>
      <c r="C5" s="74"/>
      <c r="D5" s="73"/>
      <c r="E5" s="73"/>
      <c r="F5" s="73"/>
      <c r="G5" s="73"/>
      <c r="H5" s="73"/>
    </row>
    <row r="6" s="100" customFormat="1" ht="29.85" customHeight="1" spans="1:8">
      <c r="A6" s="45"/>
      <c r="B6" s="73"/>
      <c r="C6" s="74"/>
      <c r="D6" s="73"/>
      <c r="E6" s="73"/>
      <c r="F6" s="73"/>
      <c r="G6" s="73"/>
      <c r="H6" s="73"/>
    </row>
    <row r="7" s="101" customFormat="1" ht="47.25" customHeight="1" spans="1:9">
      <c r="A7" s="108" t="s">
        <v>74</v>
      </c>
      <c r="B7" s="109" t="s">
        <v>75</v>
      </c>
      <c r="C7" s="110">
        <f>+E7</f>
        <v>1.06</v>
      </c>
      <c r="D7" s="110"/>
      <c r="E7" s="111">
        <f>+E9</f>
        <v>1.06</v>
      </c>
      <c r="F7" s="112"/>
      <c r="G7" s="112"/>
      <c r="H7" s="112"/>
      <c r="I7" s="116"/>
    </row>
    <row r="8" s="101" customFormat="1" ht="47.25" customHeight="1" spans="1:9">
      <c r="A8" s="108" t="s">
        <v>76</v>
      </c>
      <c r="B8" s="113" t="s">
        <v>77</v>
      </c>
      <c r="C8" s="110">
        <f>+C9</f>
        <v>1.06</v>
      </c>
      <c r="D8" s="110"/>
      <c r="E8" s="111">
        <f>+E9</f>
        <v>1.06</v>
      </c>
      <c r="F8" s="112"/>
      <c r="G8" s="112"/>
      <c r="H8" s="112"/>
      <c r="I8" s="116"/>
    </row>
    <row r="9" s="101" customFormat="1" ht="47.25" customHeight="1" spans="1:9">
      <c r="A9" s="114" t="s">
        <v>78</v>
      </c>
      <c r="B9" s="115" t="s">
        <v>79</v>
      </c>
      <c r="C9" s="110">
        <v>1.06</v>
      </c>
      <c r="D9" s="110"/>
      <c r="E9" s="111">
        <v>1.06</v>
      </c>
      <c r="F9" s="112"/>
      <c r="G9" s="112"/>
      <c r="H9" s="112"/>
      <c r="I9" s="116"/>
    </row>
    <row r="10" ht="47.25" customHeight="1" spans="1:8">
      <c r="A10" s="69"/>
      <c r="B10" s="73" t="s">
        <v>50</v>
      </c>
      <c r="C10" s="73">
        <f>D10+E10+F10+G10+H10</f>
        <v>1.06</v>
      </c>
      <c r="D10" s="73">
        <f>-D7</f>
        <v>0</v>
      </c>
      <c r="E10" s="73">
        <f>+E7</f>
        <v>1.06</v>
      </c>
      <c r="F10" s="70"/>
      <c r="G10" s="70"/>
      <c r="H10" s="70"/>
    </row>
    <row r="11" customHeight="1" spans="1:1">
      <c r="A11" s="75" t="s">
        <v>80</v>
      </c>
    </row>
  </sheetData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8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workbookViewId="0">
      <selection activeCell="A1" sqref="A1"/>
    </sheetView>
  </sheetViews>
  <sheetFormatPr defaultColWidth="6.66666666666667" defaultRowHeight="18" customHeight="1"/>
  <cols>
    <col min="1" max="1" width="50.6666666666667" customWidth="1"/>
    <col min="2" max="2" width="17.6666666666667" customWidth="1"/>
    <col min="3" max="3" width="50.6666666666667" customWidth="1"/>
    <col min="4" max="4" width="17.6666666666667" customWidth="1"/>
    <col min="5" max="157" width="9" customWidth="1"/>
    <col min="158" max="250" width="9.16666666666667" customWidth="1"/>
  </cols>
  <sheetData>
    <row r="1" ht="24" customHeight="1" spans="1:1">
      <c r="A1" s="43" t="s">
        <v>81</v>
      </c>
    </row>
    <row r="2" ht="42" customHeight="1" spans="1:250">
      <c r="A2" s="44" t="s">
        <v>82</v>
      </c>
      <c r="B2" s="44"/>
      <c r="C2" s="44"/>
      <c r="D2" s="44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</row>
    <row r="3" ht="24" customHeight="1" spans="1:250">
      <c r="A3" s="6" t="s">
        <v>2</v>
      </c>
      <c r="B3" s="40"/>
      <c r="C3" s="40"/>
      <c r="D3" s="40" t="s">
        <v>3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</row>
    <row r="4" ht="37.15" customHeight="1" spans="1:250">
      <c r="A4" s="45" t="s">
        <v>4</v>
      </c>
      <c r="B4" s="45"/>
      <c r="C4" s="45" t="s">
        <v>5</v>
      </c>
      <c r="D4" s="45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</row>
    <row r="5" ht="37.15" customHeight="1" spans="1:250">
      <c r="A5" s="45" t="s">
        <v>6</v>
      </c>
      <c r="B5" s="79" t="s">
        <v>7</v>
      </c>
      <c r="C5" s="45" t="s">
        <v>6</v>
      </c>
      <c r="D5" s="79" t="s">
        <v>7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</row>
    <row r="6" ht="30" customHeight="1" spans="1:250">
      <c r="A6" s="69" t="s">
        <v>83</v>
      </c>
      <c r="B6" s="80">
        <f>B7+B8+B9</f>
        <v>0</v>
      </c>
      <c r="C6" s="81" t="s">
        <v>9</v>
      </c>
      <c r="D6" s="51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</row>
    <row r="7" ht="30" customHeight="1" spans="1:250">
      <c r="A7" s="69" t="s">
        <v>84</v>
      </c>
      <c r="B7" s="80">
        <f>'5'!C7</f>
        <v>0</v>
      </c>
      <c r="C7" s="81" t="s">
        <v>11</v>
      </c>
      <c r="D7" s="51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</row>
    <row r="8" ht="30" customHeight="1" spans="1:250">
      <c r="A8" s="69" t="s">
        <v>85</v>
      </c>
      <c r="B8" s="51"/>
      <c r="C8" s="81" t="s">
        <v>13</v>
      </c>
      <c r="D8" s="51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</row>
    <row r="9" ht="30" customHeight="1" spans="1:250">
      <c r="A9" s="69" t="s">
        <v>86</v>
      </c>
      <c r="B9" s="51"/>
      <c r="C9" s="81" t="s">
        <v>15</v>
      </c>
      <c r="D9" s="51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</row>
    <row r="10" ht="30" customHeight="1" spans="1:250">
      <c r="A10" s="69" t="s">
        <v>87</v>
      </c>
      <c r="B10" s="51">
        <f>B11+B12+B13</f>
        <v>0</v>
      </c>
      <c r="C10" s="81" t="s">
        <v>17</v>
      </c>
      <c r="D10" s="51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</row>
    <row r="11" ht="30" customHeight="1" spans="1:250">
      <c r="A11" s="69" t="s">
        <v>84</v>
      </c>
      <c r="B11" s="51"/>
      <c r="C11" s="75" t="s">
        <v>19</v>
      </c>
      <c r="D11" s="51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</row>
    <row r="12" ht="30" customHeight="1" spans="1:250">
      <c r="A12" s="69" t="s">
        <v>85</v>
      </c>
      <c r="B12" s="51"/>
      <c r="C12" s="81" t="s">
        <v>21</v>
      </c>
      <c r="D12" s="51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</row>
    <row r="13" ht="30" customHeight="1" spans="1:250">
      <c r="A13" s="69" t="s">
        <v>86</v>
      </c>
      <c r="B13" s="82"/>
      <c r="C13" s="81" t="s">
        <v>23</v>
      </c>
      <c r="D13" s="51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</row>
    <row r="14" ht="30" customHeight="1" spans="1:250">
      <c r="A14" s="71"/>
      <c r="B14" s="82"/>
      <c r="C14" s="81" t="s">
        <v>25</v>
      </c>
      <c r="D14" s="80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</row>
    <row r="15" ht="30" customHeight="1" spans="1:250">
      <c r="A15" s="83"/>
      <c r="B15" s="82"/>
      <c r="C15" s="81" t="s">
        <v>26</v>
      </c>
      <c r="D15" s="51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</row>
    <row r="16" ht="30" customHeight="1" spans="1:250">
      <c r="A16" s="69"/>
      <c r="B16" s="82"/>
      <c r="C16" s="81" t="s">
        <v>27</v>
      </c>
      <c r="D16" s="51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</row>
    <row r="17" ht="30" customHeight="1" spans="1:250">
      <c r="A17" s="69"/>
      <c r="B17" s="82"/>
      <c r="C17" s="81" t="s">
        <v>28</v>
      </c>
      <c r="D17" s="51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</row>
    <row r="18" ht="30" customHeight="1" spans="1:250">
      <c r="A18" s="69"/>
      <c r="B18" s="51"/>
      <c r="C18" s="81" t="s">
        <v>29</v>
      </c>
      <c r="D18" s="51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</row>
    <row r="19" ht="30" customHeight="1" spans="1:250">
      <c r="A19" s="69"/>
      <c r="B19" s="51"/>
      <c r="C19" s="81" t="s">
        <v>30</v>
      </c>
      <c r="D19" s="51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</row>
    <row r="20" ht="30" customHeight="1" spans="1:250">
      <c r="A20" s="69"/>
      <c r="B20" s="51"/>
      <c r="C20" s="81" t="s">
        <v>31</v>
      </c>
      <c r="D20" s="84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</row>
    <row r="21" ht="30" customHeight="1" spans="1:250">
      <c r="A21" s="69"/>
      <c r="B21" s="51"/>
      <c r="C21" s="81" t="s">
        <v>32</v>
      </c>
      <c r="D21" s="85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</row>
    <row r="22" ht="30" customHeight="1" spans="1:250">
      <c r="A22" s="69"/>
      <c r="B22" s="51"/>
      <c r="C22" s="86" t="s">
        <v>33</v>
      </c>
      <c r="D22" s="51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</row>
    <row r="23" ht="30" customHeight="1" spans="1:250">
      <c r="A23" s="69"/>
      <c r="B23" s="51"/>
      <c r="C23" s="86" t="s">
        <v>34</v>
      </c>
      <c r="D23" s="87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</row>
    <row r="24" ht="31.15" customHeight="1" spans="1:250">
      <c r="A24" s="69"/>
      <c r="B24" s="51"/>
      <c r="C24" s="86" t="s">
        <v>35</v>
      </c>
      <c r="D24" s="87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</row>
    <row r="25" ht="31.15" customHeight="1" spans="1:250">
      <c r="A25" s="69"/>
      <c r="B25" s="51"/>
      <c r="C25" s="86" t="s">
        <v>36</v>
      </c>
      <c r="D25" s="87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</row>
    <row r="26" ht="31.15" customHeight="1" spans="1:250">
      <c r="A26" s="69"/>
      <c r="B26" s="51"/>
      <c r="C26" s="86" t="s">
        <v>37</v>
      </c>
      <c r="D26" s="87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</row>
    <row r="27" ht="31.15" customHeight="1" spans="1:250">
      <c r="A27" s="69"/>
      <c r="B27" s="51"/>
      <c r="C27" s="86" t="s">
        <v>38</v>
      </c>
      <c r="D27" s="87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</row>
    <row r="28" ht="30" customHeight="1" spans="1:250">
      <c r="A28" s="69"/>
      <c r="B28" s="51"/>
      <c r="C28" s="69"/>
      <c r="D28" s="51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</row>
    <row r="29" ht="30" customHeight="1" spans="1:250">
      <c r="A29" s="88"/>
      <c r="B29" s="51"/>
      <c r="C29" s="69" t="s">
        <v>88</v>
      </c>
      <c r="D29" s="51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</row>
    <row r="30" ht="30" customHeight="1" spans="1:250">
      <c r="A30" s="88"/>
      <c r="B30" s="51"/>
      <c r="C30" s="51"/>
      <c r="D30" s="51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</row>
    <row r="31" ht="30" customHeight="1" spans="1:250">
      <c r="A31" s="71" t="s">
        <v>43</v>
      </c>
      <c r="B31" s="89" t="s">
        <v>89</v>
      </c>
      <c r="C31" s="90" t="s">
        <v>44</v>
      </c>
      <c r="D31" s="89" t="s">
        <v>89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</row>
    <row r="32" ht="27" customHeight="1" spans="1:250">
      <c r="A32" s="52"/>
      <c r="B32" s="91"/>
      <c r="C32" s="92"/>
      <c r="D32" s="93">
        <v>0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  <c r="IL32" s="41"/>
      <c r="IM32" s="41"/>
      <c r="IN32" s="41"/>
      <c r="IO32" s="41"/>
      <c r="IP32" s="41"/>
    </row>
    <row r="33" ht="27.75" customHeight="1" spans="1:250">
      <c r="A33" s="94"/>
      <c r="B33" s="95"/>
      <c r="C33" s="94"/>
      <c r="D33" s="95"/>
      <c r="E33" s="94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  <c r="HU33" s="41"/>
      <c r="HV33" s="41"/>
      <c r="HW33" s="41"/>
      <c r="HX33" s="41"/>
      <c r="HY33" s="41"/>
      <c r="HZ33" s="41"/>
      <c r="IA33" s="41"/>
      <c r="IB33" s="41"/>
      <c r="IC33" s="41"/>
      <c r="ID33" s="41"/>
      <c r="IE33" s="41"/>
      <c r="IF33" s="41"/>
      <c r="IG33" s="41"/>
      <c r="IH33" s="41"/>
      <c r="II33" s="41"/>
      <c r="IJ33" s="41"/>
      <c r="IK33" s="41"/>
      <c r="IL33" s="41"/>
      <c r="IM33" s="41"/>
      <c r="IN33" s="41"/>
      <c r="IO33" s="41"/>
      <c r="IP33" s="41"/>
    </row>
    <row r="34" ht="27.75" customHeight="1" spans="1:250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6"/>
      <c r="FC34" s="96"/>
      <c r="FD34" s="96"/>
      <c r="FE34" s="96"/>
      <c r="FF34" s="96"/>
      <c r="FG34" s="96"/>
      <c r="FH34" s="96"/>
      <c r="FI34" s="96"/>
      <c r="FJ34" s="96"/>
      <c r="FK34" s="96"/>
      <c r="FL34" s="96"/>
      <c r="FM34" s="96"/>
      <c r="FN34" s="96"/>
      <c r="FO34" s="96"/>
      <c r="FP34" s="96"/>
      <c r="FQ34" s="96"/>
      <c r="FR34" s="96"/>
      <c r="FS34" s="96"/>
      <c r="FT34" s="96"/>
      <c r="FU34" s="96"/>
      <c r="FV34" s="96"/>
      <c r="FW34" s="96"/>
      <c r="FX34" s="96"/>
      <c r="FY34" s="96"/>
      <c r="FZ34" s="96"/>
      <c r="GA34" s="96"/>
      <c r="GB34" s="96"/>
      <c r="GC34" s="96"/>
      <c r="GD34" s="96"/>
      <c r="GE34" s="96"/>
      <c r="GF34" s="96"/>
      <c r="GG34" s="96"/>
      <c r="GH34" s="96"/>
      <c r="GI34" s="96"/>
      <c r="GJ34" s="96"/>
      <c r="GK34" s="96"/>
      <c r="GL34" s="96"/>
      <c r="GM34" s="96"/>
      <c r="GN34" s="96"/>
      <c r="GO34" s="96"/>
      <c r="GP34" s="96"/>
      <c r="GQ34" s="96"/>
      <c r="GR34" s="96"/>
      <c r="GS34" s="96"/>
      <c r="GT34" s="96"/>
      <c r="GU34" s="96"/>
      <c r="GV34" s="96"/>
      <c r="GW34" s="96"/>
      <c r="GX34" s="96"/>
      <c r="GY34" s="96"/>
      <c r="GZ34" s="96"/>
      <c r="HA34" s="96"/>
      <c r="HB34" s="96"/>
      <c r="HC34" s="96"/>
      <c r="HD34" s="96"/>
      <c r="HE34" s="96"/>
      <c r="HF34" s="96"/>
      <c r="HG34" s="96"/>
      <c r="HH34" s="96"/>
      <c r="HI34" s="96"/>
      <c r="HJ34" s="96"/>
      <c r="HK34" s="96"/>
      <c r="HL34" s="96"/>
      <c r="HM34" s="96"/>
      <c r="HN34" s="96"/>
      <c r="HO34" s="96"/>
      <c r="HP34" s="96"/>
      <c r="HQ34" s="96"/>
      <c r="HR34" s="96"/>
      <c r="HS34" s="96"/>
      <c r="HT34" s="96"/>
      <c r="HU34" s="96"/>
      <c r="HV34" s="96"/>
      <c r="HW34" s="96"/>
      <c r="HX34" s="96"/>
      <c r="HY34" s="96"/>
      <c r="HZ34" s="96"/>
      <c r="IA34" s="96"/>
      <c r="IB34" s="96"/>
      <c r="IC34" s="96"/>
      <c r="ID34" s="96"/>
      <c r="IE34" s="96"/>
      <c r="IF34" s="96"/>
      <c r="IG34" s="96"/>
      <c r="IH34" s="96"/>
      <c r="II34" s="96"/>
      <c r="IJ34" s="96"/>
      <c r="IK34" s="96"/>
      <c r="IL34" s="96"/>
      <c r="IM34" s="96"/>
      <c r="IN34" s="96"/>
      <c r="IO34" s="96"/>
      <c r="IP34" s="96"/>
    </row>
    <row r="35" ht="27.75" customHeight="1" spans="1:250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  <c r="EO35" s="94"/>
      <c r="EP35" s="94"/>
      <c r="EQ35" s="94"/>
      <c r="ER35" s="94"/>
      <c r="ES35" s="94"/>
      <c r="ET35" s="94"/>
      <c r="EU35" s="94"/>
      <c r="EV35" s="94"/>
      <c r="EW35" s="94"/>
      <c r="EX35" s="94"/>
      <c r="EY35" s="94"/>
      <c r="EZ35" s="94"/>
      <c r="FA35" s="94"/>
      <c r="FB35" s="96"/>
      <c r="FC35" s="96"/>
      <c r="FD35" s="96"/>
      <c r="FE35" s="96"/>
      <c r="FF35" s="96"/>
      <c r="FG35" s="96"/>
      <c r="FH35" s="96"/>
      <c r="FI35" s="96"/>
      <c r="FJ35" s="96"/>
      <c r="FK35" s="96"/>
      <c r="FL35" s="96"/>
      <c r="FM35" s="96"/>
      <c r="FN35" s="96"/>
      <c r="FO35" s="96"/>
      <c r="FP35" s="96"/>
      <c r="FQ35" s="96"/>
      <c r="FR35" s="96"/>
      <c r="FS35" s="96"/>
      <c r="FT35" s="96"/>
      <c r="FU35" s="96"/>
      <c r="FV35" s="96"/>
      <c r="FW35" s="96"/>
      <c r="FX35" s="96"/>
      <c r="FY35" s="96"/>
      <c r="FZ35" s="96"/>
      <c r="GA35" s="96"/>
      <c r="GB35" s="96"/>
      <c r="GC35" s="96"/>
      <c r="GD35" s="96"/>
      <c r="GE35" s="96"/>
      <c r="GF35" s="96"/>
      <c r="GG35" s="96"/>
      <c r="GH35" s="96"/>
      <c r="GI35" s="96"/>
      <c r="GJ35" s="96"/>
      <c r="GK35" s="96"/>
      <c r="GL35" s="96"/>
      <c r="GM35" s="96"/>
      <c r="GN35" s="96"/>
      <c r="GO35" s="96"/>
      <c r="GP35" s="96"/>
      <c r="GQ35" s="96"/>
      <c r="GR35" s="96"/>
      <c r="GS35" s="96"/>
      <c r="GT35" s="96"/>
      <c r="GU35" s="96"/>
      <c r="GV35" s="96"/>
      <c r="GW35" s="96"/>
      <c r="GX35" s="96"/>
      <c r="GY35" s="96"/>
      <c r="GZ35" s="96"/>
      <c r="HA35" s="96"/>
      <c r="HB35" s="96"/>
      <c r="HC35" s="96"/>
      <c r="HD35" s="96"/>
      <c r="HE35" s="96"/>
      <c r="HF35" s="96"/>
      <c r="HG35" s="96"/>
      <c r="HH35" s="96"/>
      <c r="HI35" s="96"/>
      <c r="HJ35" s="96"/>
      <c r="HK35" s="96"/>
      <c r="HL35" s="96"/>
      <c r="HM35" s="96"/>
      <c r="HN35" s="96"/>
      <c r="HO35" s="96"/>
      <c r="HP35" s="96"/>
      <c r="HQ35" s="96"/>
      <c r="HR35" s="96"/>
      <c r="HS35" s="96"/>
      <c r="HT35" s="96"/>
      <c r="HU35" s="96"/>
      <c r="HV35" s="96"/>
      <c r="HW35" s="96"/>
      <c r="HX35" s="96"/>
      <c r="HY35" s="96"/>
      <c r="HZ35" s="96"/>
      <c r="IA35" s="96"/>
      <c r="IB35" s="96"/>
      <c r="IC35" s="96"/>
      <c r="ID35" s="96"/>
      <c r="IE35" s="96"/>
      <c r="IF35" s="96"/>
      <c r="IG35" s="96"/>
      <c r="IH35" s="96"/>
      <c r="II35" s="96"/>
      <c r="IJ35" s="96"/>
      <c r="IK35" s="96"/>
      <c r="IL35" s="96"/>
      <c r="IM35" s="96"/>
      <c r="IN35" s="96"/>
      <c r="IO35" s="96"/>
      <c r="IP35" s="96"/>
    </row>
    <row r="36" ht="27.75" customHeight="1" spans="1:250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94"/>
      <c r="DY36" s="94"/>
      <c r="DZ36" s="94"/>
      <c r="EA36" s="94"/>
      <c r="EB36" s="94"/>
      <c r="EC36" s="94"/>
      <c r="ED36" s="94"/>
      <c r="EE36" s="94"/>
      <c r="EF36" s="94"/>
      <c r="EG36" s="94"/>
      <c r="EH36" s="94"/>
      <c r="EI36" s="94"/>
      <c r="EJ36" s="94"/>
      <c r="EK36" s="94"/>
      <c r="EL36" s="94"/>
      <c r="EM36" s="94"/>
      <c r="EN36" s="94"/>
      <c r="EO36" s="94"/>
      <c r="EP36" s="94"/>
      <c r="EQ36" s="94"/>
      <c r="ER36" s="94"/>
      <c r="ES36" s="94"/>
      <c r="ET36" s="94"/>
      <c r="EU36" s="94"/>
      <c r="EV36" s="94"/>
      <c r="EW36" s="94"/>
      <c r="EX36" s="94"/>
      <c r="EY36" s="94"/>
      <c r="EZ36" s="94"/>
      <c r="FA36" s="94"/>
      <c r="FB36" s="96"/>
      <c r="FC36" s="96"/>
      <c r="FD36" s="96"/>
      <c r="FE36" s="96"/>
      <c r="FF36" s="96"/>
      <c r="FG36" s="96"/>
      <c r="FH36" s="96"/>
      <c r="FI36" s="96"/>
      <c r="FJ36" s="96"/>
      <c r="FK36" s="96"/>
      <c r="FL36" s="96"/>
      <c r="FM36" s="96"/>
      <c r="FN36" s="96"/>
      <c r="FO36" s="96"/>
      <c r="FP36" s="96"/>
      <c r="FQ36" s="96"/>
      <c r="FR36" s="96"/>
      <c r="FS36" s="96"/>
      <c r="FT36" s="96"/>
      <c r="FU36" s="96"/>
      <c r="FV36" s="96"/>
      <c r="FW36" s="96"/>
      <c r="FX36" s="96"/>
      <c r="FY36" s="96"/>
      <c r="FZ36" s="96"/>
      <c r="GA36" s="96"/>
      <c r="GB36" s="96"/>
      <c r="GC36" s="96"/>
      <c r="GD36" s="96"/>
      <c r="GE36" s="96"/>
      <c r="GF36" s="96"/>
      <c r="GG36" s="96"/>
      <c r="GH36" s="96"/>
      <c r="GI36" s="96"/>
      <c r="GJ36" s="96"/>
      <c r="GK36" s="96"/>
      <c r="GL36" s="96"/>
      <c r="GM36" s="96"/>
      <c r="GN36" s="96"/>
      <c r="GO36" s="96"/>
      <c r="GP36" s="96"/>
      <c r="GQ36" s="96"/>
      <c r="GR36" s="96"/>
      <c r="GS36" s="96"/>
      <c r="GT36" s="96"/>
      <c r="GU36" s="96"/>
      <c r="GV36" s="96"/>
      <c r="GW36" s="96"/>
      <c r="GX36" s="96"/>
      <c r="GY36" s="96"/>
      <c r="GZ36" s="96"/>
      <c r="HA36" s="96"/>
      <c r="HB36" s="96"/>
      <c r="HC36" s="96"/>
      <c r="HD36" s="96"/>
      <c r="HE36" s="96"/>
      <c r="HF36" s="96"/>
      <c r="HG36" s="96"/>
      <c r="HH36" s="96"/>
      <c r="HI36" s="96"/>
      <c r="HJ36" s="96"/>
      <c r="HK36" s="96"/>
      <c r="HL36" s="96"/>
      <c r="HM36" s="96"/>
      <c r="HN36" s="96"/>
      <c r="HO36" s="96"/>
      <c r="HP36" s="96"/>
      <c r="HQ36" s="96"/>
      <c r="HR36" s="96"/>
      <c r="HS36" s="96"/>
      <c r="HT36" s="96"/>
      <c r="HU36" s="96"/>
      <c r="HV36" s="96"/>
      <c r="HW36" s="96"/>
      <c r="HX36" s="96"/>
      <c r="HY36" s="96"/>
      <c r="HZ36" s="96"/>
      <c r="IA36" s="96"/>
      <c r="IB36" s="96"/>
      <c r="IC36" s="96"/>
      <c r="ID36" s="96"/>
      <c r="IE36" s="96"/>
      <c r="IF36" s="96"/>
      <c r="IG36" s="96"/>
      <c r="IH36" s="96"/>
      <c r="II36" s="96"/>
      <c r="IJ36" s="96"/>
      <c r="IK36" s="96"/>
      <c r="IL36" s="96"/>
      <c r="IM36" s="96"/>
      <c r="IN36" s="96"/>
      <c r="IO36" s="96"/>
      <c r="IP36" s="96"/>
    </row>
    <row r="37" ht="27.75" customHeight="1" spans="1:250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4"/>
      <c r="FA37" s="94"/>
      <c r="FB37" s="96"/>
      <c r="FC37" s="96"/>
      <c r="FD37" s="96"/>
      <c r="FE37" s="96"/>
      <c r="FF37" s="96"/>
      <c r="FG37" s="96"/>
      <c r="FH37" s="96"/>
      <c r="FI37" s="96"/>
      <c r="FJ37" s="96"/>
      <c r="FK37" s="96"/>
      <c r="FL37" s="96"/>
      <c r="FM37" s="96"/>
      <c r="FN37" s="96"/>
      <c r="FO37" s="96"/>
      <c r="FP37" s="96"/>
      <c r="FQ37" s="96"/>
      <c r="FR37" s="96"/>
      <c r="FS37" s="96"/>
      <c r="FT37" s="96"/>
      <c r="FU37" s="96"/>
      <c r="FV37" s="96"/>
      <c r="FW37" s="96"/>
      <c r="FX37" s="96"/>
      <c r="FY37" s="96"/>
      <c r="FZ37" s="96"/>
      <c r="GA37" s="96"/>
      <c r="GB37" s="96"/>
      <c r="GC37" s="96"/>
      <c r="GD37" s="96"/>
      <c r="GE37" s="96"/>
      <c r="GF37" s="96"/>
      <c r="GG37" s="96"/>
      <c r="GH37" s="96"/>
      <c r="GI37" s="96"/>
      <c r="GJ37" s="96"/>
      <c r="GK37" s="96"/>
      <c r="GL37" s="96"/>
      <c r="GM37" s="96"/>
      <c r="GN37" s="96"/>
      <c r="GO37" s="96"/>
      <c r="GP37" s="96"/>
      <c r="GQ37" s="96"/>
      <c r="GR37" s="96"/>
      <c r="GS37" s="96"/>
      <c r="GT37" s="96"/>
      <c r="GU37" s="96"/>
      <c r="GV37" s="96"/>
      <c r="GW37" s="96"/>
      <c r="GX37" s="96"/>
      <c r="GY37" s="96"/>
      <c r="GZ37" s="96"/>
      <c r="HA37" s="96"/>
      <c r="HB37" s="96"/>
      <c r="HC37" s="96"/>
      <c r="HD37" s="96"/>
      <c r="HE37" s="96"/>
      <c r="HF37" s="96"/>
      <c r="HG37" s="96"/>
      <c r="HH37" s="96"/>
      <c r="HI37" s="96"/>
      <c r="HJ37" s="96"/>
      <c r="HK37" s="96"/>
      <c r="HL37" s="96"/>
      <c r="HM37" s="96"/>
      <c r="HN37" s="96"/>
      <c r="HO37" s="96"/>
      <c r="HP37" s="96"/>
      <c r="HQ37" s="96"/>
      <c r="HR37" s="96"/>
      <c r="HS37" s="96"/>
      <c r="HT37" s="96"/>
      <c r="HU37" s="96"/>
      <c r="HV37" s="96"/>
      <c r="HW37" s="96"/>
      <c r="HX37" s="96"/>
      <c r="HY37" s="96"/>
      <c r="HZ37" s="96"/>
      <c r="IA37" s="96"/>
      <c r="IB37" s="96"/>
      <c r="IC37" s="96"/>
      <c r="ID37" s="96"/>
      <c r="IE37" s="96"/>
      <c r="IF37" s="96"/>
      <c r="IG37" s="96"/>
      <c r="IH37" s="96"/>
      <c r="II37" s="96"/>
      <c r="IJ37" s="96"/>
      <c r="IK37" s="96"/>
      <c r="IL37" s="96"/>
      <c r="IM37" s="96"/>
      <c r="IN37" s="96"/>
      <c r="IO37" s="96"/>
      <c r="IP37" s="96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8"/>
  <sheetViews>
    <sheetView showGridLines="0" showZeros="0" view="pageBreakPreview" zoomScale="85" zoomScaleNormal="115" workbookViewId="0">
      <selection activeCell="A1" sqref="A1"/>
    </sheetView>
  </sheetViews>
  <sheetFormatPr defaultColWidth="9.16666666666667" defaultRowHeight="27.75" customHeight="1" outlineLevelRow="7"/>
  <cols>
    <col min="1" max="1" width="16.8333333333333" style="42" customWidth="1"/>
    <col min="2" max="2" width="29.5" style="42" customWidth="1"/>
    <col min="3" max="6" width="15.5" style="42" customWidth="1"/>
    <col min="7" max="7" width="19.8333333333333" style="42" customWidth="1"/>
    <col min="8" max="245" width="7.66666666666667" style="42" customWidth="1"/>
  </cols>
  <sheetData>
    <row r="1" customHeight="1" spans="1:3">
      <c r="A1" s="43" t="s">
        <v>90</v>
      </c>
      <c r="B1" s="43"/>
      <c r="C1" s="43"/>
    </row>
    <row r="2" s="39" customFormat="1" ht="34.5" customHeight="1" spans="1:7">
      <c r="A2" s="44" t="s">
        <v>91</v>
      </c>
      <c r="B2" s="44"/>
      <c r="C2" s="44"/>
      <c r="D2" s="44"/>
      <c r="E2" s="44"/>
      <c r="F2" s="44"/>
      <c r="G2" s="44"/>
    </row>
    <row r="3" s="40" customFormat="1" ht="30.75" customHeight="1" spans="1:7">
      <c r="A3" s="6" t="s">
        <v>2</v>
      </c>
      <c r="G3" s="40" t="s">
        <v>3</v>
      </c>
    </row>
    <row r="4" s="41" customFormat="1" ht="40.15" customHeight="1" spans="1:245">
      <c r="A4" s="45" t="s">
        <v>67</v>
      </c>
      <c r="B4" s="45" t="s">
        <v>68</v>
      </c>
      <c r="C4" s="45" t="s">
        <v>50</v>
      </c>
      <c r="D4" s="46" t="s">
        <v>69</v>
      </c>
      <c r="E4" s="46"/>
      <c r="F4" s="46"/>
      <c r="G4" s="71" t="s">
        <v>70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</row>
    <row r="5" s="41" customFormat="1" ht="40.15" customHeight="1" spans="1:245">
      <c r="A5" s="45"/>
      <c r="B5" s="45"/>
      <c r="C5" s="45"/>
      <c r="D5" s="45" t="s">
        <v>50</v>
      </c>
      <c r="E5" s="45" t="s">
        <v>92</v>
      </c>
      <c r="F5" s="45" t="s">
        <v>93</v>
      </c>
      <c r="G5" s="71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</row>
    <row r="6" ht="35.1" customHeight="1" spans="1:7">
      <c r="A6" s="72" t="s">
        <v>89</v>
      </c>
      <c r="B6" s="72" t="s">
        <v>89</v>
      </c>
      <c r="C6" s="72" t="s">
        <v>89</v>
      </c>
      <c r="D6" s="72" t="s">
        <v>89</v>
      </c>
      <c r="E6" s="72" t="s">
        <v>89</v>
      </c>
      <c r="F6" s="72" t="s">
        <v>89</v>
      </c>
      <c r="G6" s="72" t="s">
        <v>89</v>
      </c>
    </row>
    <row r="7" ht="35.1" customHeight="1" spans="1:7">
      <c r="A7" s="49"/>
      <c r="B7" s="49" t="s">
        <v>50</v>
      </c>
      <c r="C7" s="73"/>
      <c r="D7" s="73"/>
      <c r="E7" s="74"/>
      <c r="F7" s="74"/>
      <c r="G7" s="74"/>
    </row>
    <row r="8" customHeight="1" spans="1:7">
      <c r="A8" s="75" t="s">
        <v>80</v>
      </c>
      <c r="B8" s="75"/>
      <c r="C8" s="75"/>
      <c r="D8" s="76"/>
      <c r="E8" s="76"/>
      <c r="F8" s="76"/>
      <c r="G8" s="76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67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8"/>
  <sheetViews>
    <sheetView showGridLines="0" showZeros="0" view="pageBreakPreview" zoomScale="85" zoomScaleNormal="115" workbookViewId="0">
      <selection activeCell="A1" sqref="A1"/>
    </sheetView>
  </sheetViews>
  <sheetFormatPr defaultColWidth="9.16666666666667" defaultRowHeight="12.75" customHeight="1" outlineLevelRow="7"/>
  <cols>
    <col min="1" max="1" width="28.1666666666667" customWidth="1"/>
    <col min="2" max="2" width="31.5" customWidth="1"/>
    <col min="3" max="5" width="24.6666666666667" customWidth="1"/>
    <col min="6" max="227" width="7.66666666666667" customWidth="1"/>
  </cols>
  <sheetData>
    <row r="1" ht="33.75" customHeight="1" spans="1:2">
      <c r="A1" s="43" t="s">
        <v>94</v>
      </c>
      <c r="B1" s="43"/>
    </row>
    <row r="2" ht="39.75" customHeight="1" spans="1:227">
      <c r="A2" s="44" t="s">
        <v>95</v>
      </c>
      <c r="B2" s="44"/>
      <c r="C2" s="44"/>
      <c r="D2" s="44"/>
      <c r="E2" s="44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</row>
    <row r="3" ht="15" customHeight="1" spans="1:227">
      <c r="A3" s="6" t="s">
        <v>2</v>
      </c>
      <c r="B3" s="40"/>
      <c r="C3" s="40"/>
      <c r="D3" s="40"/>
      <c r="E3" s="40" t="s">
        <v>3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</row>
    <row r="4" ht="40.15" customHeight="1" spans="1:227">
      <c r="A4" s="45" t="s">
        <v>96</v>
      </c>
      <c r="B4" s="45"/>
      <c r="C4" s="46" t="s">
        <v>97</v>
      </c>
      <c r="D4" s="46"/>
      <c r="E4" s="46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</row>
    <row r="5" ht="40.15" customHeight="1" spans="1:227">
      <c r="A5" s="45" t="s">
        <v>67</v>
      </c>
      <c r="B5" s="45" t="s">
        <v>68</v>
      </c>
      <c r="C5" s="45" t="s">
        <v>50</v>
      </c>
      <c r="D5" s="45" t="s">
        <v>92</v>
      </c>
      <c r="E5" s="45" t="s">
        <v>93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</row>
    <row r="6" ht="35.1" customHeight="1" spans="1:227">
      <c r="A6" s="45" t="s">
        <v>89</v>
      </c>
      <c r="B6" s="45" t="s">
        <v>89</v>
      </c>
      <c r="C6" s="45" t="s">
        <v>89</v>
      </c>
      <c r="D6" s="45" t="s">
        <v>89</v>
      </c>
      <c r="E6" s="45" t="s">
        <v>89</v>
      </c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</row>
    <row r="7" ht="35.1" customHeight="1" spans="1:227">
      <c r="A7" s="69"/>
      <c r="B7" s="49" t="s">
        <v>50</v>
      </c>
      <c r="C7" s="70"/>
      <c r="D7" s="70"/>
      <c r="E7" s="70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</row>
    <row r="8" ht="29.25" customHeight="1" spans="1:2">
      <c r="A8" s="52" t="s">
        <v>98</v>
      </c>
      <c r="B8" s="52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II8"/>
  <sheetViews>
    <sheetView showGridLines="0" showZeros="0" view="pageBreakPreview" zoomScaleNormal="115" workbookViewId="0">
      <selection activeCell="A1" sqref="A1"/>
    </sheetView>
  </sheetViews>
  <sheetFormatPr defaultColWidth="9.16666666666667" defaultRowHeight="27.75" customHeight="1" outlineLevelRow="7"/>
  <cols>
    <col min="1" max="1" width="18.8333333333333" style="42" customWidth="1"/>
    <col min="2" max="2" width="31.1666666666667" style="42" customWidth="1"/>
    <col min="3" max="5" width="19.3333333333333" style="42" customWidth="1"/>
    <col min="6" max="243" width="7.66666666666667" style="42" customWidth="1"/>
  </cols>
  <sheetData>
    <row r="1" customHeight="1" spans="1:2">
      <c r="A1" s="43" t="s">
        <v>99</v>
      </c>
      <c r="B1" s="43"/>
    </row>
    <row r="2" s="39" customFormat="1" ht="34.5" customHeight="1" spans="1:5">
      <c r="A2" s="44" t="s">
        <v>100</v>
      </c>
      <c r="B2" s="44"/>
      <c r="C2" s="44"/>
      <c r="D2" s="44"/>
      <c r="E2" s="44"/>
    </row>
    <row r="3" s="40" customFormat="1" ht="30.75" customHeight="1" spans="1:5">
      <c r="A3" s="6" t="s">
        <v>2</v>
      </c>
      <c r="E3" s="40" t="s">
        <v>3</v>
      </c>
    </row>
    <row r="4" s="41" customFormat="1" ht="40.15" customHeight="1" spans="1:243">
      <c r="A4" s="45" t="s">
        <v>67</v>
      </c>
      <c r="B4" s="45" t="s">
        <v>68</v>
      </c>
      <c r="C4" s="46" t="s">
        <v>101</v>
      </c>
      <c r="D4" s="46"/>
      <c r="E4" s="46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</row>
    <row r="5" s="41" customFormat="1" ht="40.15" customHeight="1" spans="1:243">
      <c r="A5" s="48"/>
      <c r="B5" s="48"/>
      <c r="C5" s="45" t="s">
        <v>50</v>
      </c>
      <c r="D5" s="45" t="s">
        <v>69</v>
      </c>
      <c r="E5" s="45" t="s">
        <v>70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</row>
    <row r="6" ht="35.1" customHeight="1" spans="1:5">
      <c r="A6" s="49" t="s">
        <v>89</v>
      </c>
      <c r="B6" s="49" t="s">
        <v>89</v>
      </c>
      <c r="C6" s="49" t="s">
        <v>89</v>
      </c>
      <c r="D6" s="49" t="s">
        <v>89</v>
      </c>
      <c r="E6" s="49" t="s">
        <v>89</v>
      </c>
    </row>
    <row r="7" ht="35.1" customHeight="1" spans="1:5">
      <c r="A7" s="49"/>
      <c r="B7" s="49" t="s">
        <v>50</v>
      </c>
      <c r="C7" s="50"/>
      <c r="D7" s="51"/>
      <c r="E7" s="51"/>
    </row>
    <row r="8" customHeight="1" spans="1:2">
      <c r="A8" s="52" t="s">
        <v>80</v>
      </c>
      <c r="B8" s="52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="115" zoomScaleNormal="115" workbookViewId="0">
      <selection activeCell="B5" sqref="B5:B6"/>
    </sheetView>
  </sheetViews>
  <sheetFormatPr defaultColWidth="12" defaultRowHeight="15.6" outlineLevelRow="7" outlineLevelCol="7"/>
  <cols>
    <col min="1" max="1" width="21.6666666666667" style="59" customWidth="1"/>
    <col min="2" max="6" width="18" style="59" customWidth="1"/>
    <col min="7" max="16384" width="12" style="59"/>
  </cols>
  <sheetData>
    <row r="1" ht="44.25" customHeight="1" spans="1:6">
      <c r="A1" s="43" t="s">
        <v>102</v>
      </c>
      <c r="B1" s="60"/>
      <c r="C1" s="60"/>
      <c r="D1" s="60"/>
      <c r="E1" s="60"/>
      <c r="F1" s="60"/>
    </row>
    <row r="2" ht="42" customHeight="1" spans="1:6">
      <c r="A2" s="61" t="s">
        <v>103</v>
      </c>
      <c r="B2" s="61"/>
      <c r="C2" s="61"/>
      <c r="D2" s="61"/>
      <c r="E2" s="61"/>
      <c r="F2" s="61"/>
    </row>
    <row r="3" ht="24" customHeight="1" spans="1:6">
      <c r="A3" s="61"/>
      <c r="B3" s="61"/>
      <c r="C3" s="61"/>
      <c r="D3" s="61"/>
      <c r="E3" s="61"/>
      <c r="F3" s="61"/>
    </row>
    <row r="4" ht="24" customHeight="1" spans="1:6">
      <c r="A4" s="6" t="s">
        <v>2</v>
      </c>
      <c r="B4" s="62"/>
      <c r="C4" s="62"/>
      <c r="D4" s="62"/>
      <c r="E4" s="62"/>
      <c r="F4" s="63" t="s">
        <v>3</v>
      </c>
    </row>
    <row r="5" ht="64.5" customHeight="1" spans="1:6">
      <c r="A5" s="64" t="s">
        <v>104</v>
      </c>
      <c r="B5" s="64" t="s">
        <v>105</v>
      </c>
      <c r="C5" s="65" t="s">
        <v>106</v>
      </c>
      <c r="D5" s="65"/>
      <c r="E5" s="65"/>
      <c r="F5" s="65" t="s">
        <v>107</v>
      </c>
    </row>
    <row r="6" ht="64.5" customHeight="1" spans="1:8">
      <c r="A6" s="64"/>
      <c r="B6" s="64"/>
      <c r="C6" s="65" t="s">
        <v>52</v>
      </c>
      <c r="D6" s="64" t="s">
        <v>108</v>
      </c>
      <c r="E6" s="64" t="s">
        <v>109</v>
      </c>
      <c r="F6" s="65"/>
      <c r="H6" s="66"/>
    </row>
    <row r="7" ht="64.5" customHeight="1" spans="1:6">
      <c r="A7" s="67" t="s">
        <v>89</v>
      </c>
      <c r="B7" s="67" t="s">
        <v>89</v>
      </c>
      <c r="C7" s="67" t="s">
        <v>89</v>
      </c>
      <c r="D7" s="67" t="s">
        <v>89</v>
      </c>
      <c r="E7" s="67" t="s">
        <v>89</v>
      </c>
      <c r="F7" s="67" t="s">
        <v>89</v>
      </c>
    </row>
    <row r="8" ht="51" customHeight="1" spans="1:6">
      <c r="A8" s="68"/>
      <c r="B8" s="62"/>
      <c r="C8" s="62"/>
      <c r="D8" s="62"/>
      <c r="E8" s="62"/>
      <c r="F8" s="62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嘎困.</cp:lastModifiedBy>
  <dcterms:created xsi:type="dcterms:W3CDTF">2016-02-19T10:32:00Z</dcterms:created>
  <cp:lastPrinted>2022-01-22T19:15:00Z</cp:lastPrinted>
  <dcterms:modified xsi:type="dcterms:W3CDTF">2025-02-21T08:08:47Z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0885A04A1ABA49D5BF55E9789327FBF6_13</vt:lpwstr>
  </property>
  <property fmtid="{D5CDD505-2E9C-101B-9397-08002B2CF9AE}" pid="4" name="KSOReadingLayout">
    <vt:bool>true</vt:bool>
  </property>
</Properties>
</file>