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1" firstSheet="1" activeTab="1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4" r:id="rId10"/>
    <sheet name="10" sheetId="13" r:id="rId11"/>
    <sheet name="11" sheetId="12" r:id="rId12"/>
  </sheets>
  <definedNames>
    <definedName name="_xlnm.Print_Area" localSheetId="1">'1'!$A$1:$D$31</definedName>
    <definedName name="_xlnm.Print_Area" localSheetId="11">'11'!$A$1:$L$7</definedName>
    <definedName name="_xlnm.Print_Area" localSheetId="3">'3'!$A$1:$H$11</definedName>
    <definedName name="_xlnm.Print_Area" localSheetId="4">'4'!$A$1:$D$31</definedName>
    <definedName name="_xlnm.Print_Area" localSheetId="6">'6'!$A$1:$E$36</definedName>
    <definedName name="_xlnm.Print_Area" localSheetId="8">'8'!$A$1:$F$7</definedName>
    <definedName name="_xlnm.Print_Area" localSheetId="9">'9'!$A$1:$F$7</definedName>
  </definedNames>
  <calcPr calcId="144525"/>
</workbook>
</file>

<file path=xl/sharedStrings.xml><?xml version="1.0" encoding="utf-8"?>
<sst xmlns="http://schemas.openxmlformats.org/spreadsheetml/2006/main" count="268" uniqueCount="173">
  <si>
    <t>附件1</t>
  </si>
  <si>
    <t>2024年收支预算总表</t>
  </si>
  <si>
    <t>部门：中国共产党天津东疆综合保税区纪律检查委员会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</si>
  <si>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</si>
  <si>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</si>
  <si>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</si>
  <si>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</si>
  <si>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</si>
  <si>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</si>
  <si>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</si>
  <si>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</si>
  <si>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</si>
  <si>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</si>
  <si>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</si>
  <si>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</si>
  <si>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</si>
  <si>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</si>
  <si>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</si>
  <si>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</si>
  <si>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</si>
  <si>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</si>
  <si>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</si>
  <si>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</si>
  <si>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</si>
  <si>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</si>
  <si>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</si>
  <si>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</si>
  <si>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</si>
  <si>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</si>
  <si>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</si>
  <si>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</si>
  <si>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</si>
  <si>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</si>
  <si>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</si>
  <si>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</si>
  <si>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</si>
  <si>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</si>
  <si>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</si>
  <si>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</si>
  <si>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</si>
  <si>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</si>
  <si>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</si>
  <si>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</si>
  <si>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</si>
  <si>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</si>
  <si>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</si>
  <si>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附件2</t>
  </si>
  <si>
    <t>2024年收入预算总表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</si>
  <si>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</si>
  <si>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</si>
  <si>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</si>
  <si>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</si>
  <si>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</si>
  <si>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</si>
  <si>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</si>
  <si>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</si>
  <si>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</si>
  <si>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</si>
  <si>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</si>
  <si>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</si>
  <si>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</si>
  <si>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</si>
  <si>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</si>
  <si>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</si>
  <si>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中国共产党天津东疆综合保税区纪律检查委员会本级</t>
  </si>
  <si>
    <t>附件3</t>
  </si>
  <si>
    <t xml:space="preserve"> 2024年支出预算总表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</si>
  <si>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</si>
  <si>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</si>
  <si>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</si>
  <si>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</si>
  <si>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</si>
  <si>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</si>
  <si>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</si>
  <si>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</si>
  <si>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一般公共服务支出</t>
  </si>
  <si>
    <r>
      <rPr>
        <sz val="12"/>
        <rFont val="宋体"/>
        <charset val="134"/>
      </rPr>
      <t>纪检监察事务</t>
    </r>
  </si>
  <si>
    <t>01</t>
  </si>
  <si>
    <r>
      <rPr>
        <sz val="12"/>
        <rFont val="宋体"/>
        <charset val="134"/>
      </rPr>
      <t>行政运行</t>
    </r>
  </si>
  <si>
    <t>合  计</t>
  </si>
  <si>
    <t>注：本表按支出功能分类填列，明细到类、款、项三级科目。</t>
  </si>
  <si>
    <t>附件4</t>
  </si>
  <si>
    <t>2024年财政拨款收支预算总表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</si>
  <si>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</si>
  <si>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</si>
  <si>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</si>
  <si>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</si>
  <si>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</si>
  <si>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</si>
  <si>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附件5</t>
  </si>
  <si>
    <t xml:space="preserve"> 2024年财政拨款一般公共预算支出预算表</t>
  </si>
  <si>
    <t>合   计</t>
  </si>
  <si>
    <t>人员经费</t>
  </si>
  <si>
    <t>公用经费</t>
  </si>
  <si>
    <r>
      <rPr>
        <sz val="12"/>
        <rFont val="宋体"/>
        <charset val="134"/>
      </rPr>
      <t>一般公共服务支出</t>
    </r>
  </si>
  <si>
    <t>附件6</t>
  </si>
  <si>
    <t xml:space="preserve"> 2024年财政拨款一般公共预算基本支出预算表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</si>
  <si>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</si>
  <si>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</si>
  <si>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</si>
  <si>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</si>
  <si>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</si>
  <si>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</si>
  <si>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机关事业单位基本养老保险缴费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</si>
  <si>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职业年金缴费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</si>
  <si>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职工基本医疗保险缴费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</si>
  <si>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其他社会保障缴费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</si>
  <si>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住房公积金</t>
    </r>
  </si>
  <si>
    <r>
      <rPr>
        <sz val="12"/>
        <rFont val="宋体"/>
        <charset val="134"/>
      </rPr>
      <t>商品和服务支出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</si>
  <si>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办公费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</si>
  <si>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印刷费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</si>
  <si>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咨询费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</si>
  <si>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手续费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</si>
  <si>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水费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</si>
  <si>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邮电费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</si>
  <si>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国内差旅费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</si>
  <si>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维修（护）费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</si>
  <si>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租赁费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</si>
  <si>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会议费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</si>
  <si>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培训费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</si>
  <si>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被装购置费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</si>
  <si>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劳务费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</si>
  <si>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委托业务费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</si>
  <si>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其他交通费用（车补）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</si>
  <si>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其他商品和服务支出（如零星宣传、慰问等）</t>
    </r>
  </si>
  <si>
    <t>其他交通费用（租车费）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</si>
  <si>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资本性支出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</si>
  <si>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办公设备购置</t>
    </r>
  </si>
  <si>
    <t>注：本表按部门预算支出经济分类填列，明细到类、款两级科目。</t>
  </si>
  <si>
    <t>附件7</t>
  </si>
  <si>
    <t>2024年财政拨款政府性基金预算支出预算表</t>
  </si>
  <si>
    <t>本年政府性基金预算支出</t>
  </si>
  <si>
    <t>无</t>
  </si>
  <si>
    <t>附件8</t>
  </si>
  <si>
    <t>2024年财政拨款一般公共预算“三公”经费支出预算表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</si>
  <si>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</si>
  <si>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</si>
  <si>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</si>
  <si>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</si>
  <si>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</si>
  <si>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</si>
  <si>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</si>
  <si>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附件9</t>
  </si>
  <si>
    <t>2024年财政拨款政府采购预算表</t>
  </si>
  <si>
    <t>功能科目</t>
  </si>
  <si>
    <t>单位编码</t>
  </si>
  <si>
    <t>项目类别</t>
  </si>
  <si>
    <t>单位名称（项目名称）</t>
  </si>
  <si>
    <t>财政拨款</t>
  </si>
  <si>
    <t>备注</t>
  </si>
  <si>
    <r>
      <rPr>
        <sz val="12"/>
        <rFont val="宋体"/>
        <charset val="134"/>
      </rPr>
      <t>货物</t>
    </r>
  </si>
  <si>
    <r>
      <rPr>
        <sz val="12"/>
        <rFont val="宋体"/>
        <charset val="134"/>
      </rPr>
      <t>中国共产党天津东疆综合保税区纪律检查委员会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（办公设备购置）</t>
    </r>
  </si>
  <si>
    <t>已拨付2.1万元，计划支出1.78万元，购置空气净化器2台（5500*2=11000）、办公桌1件（3000*1=3000）、办公椅1把（800*1=800）、三人沙发1件（3000*1=3000）</t>
  </si>
  <si>
    <t>货物</t>
  </si>
  <si>
    <t>中国共产党天津东疆综合保税区纪律检查委员会      （日常办公费）</t>
  </si>
  <si>
    <t>购买A3、A4纸</t>
  </si>
  <si>
    <t>附件10</t>
  </si>
  <si>
    <t>2024年国有资本经营预算支出情况表</t>
  </si>
  <si>
    <t>本年国有资本经营基金预算支出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</si>
  <si>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</si>
  <si>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附件11</t>
  </si>
  <si>
    <t>2024年项目支出预算表</t>
  </si>
  <si>
    <t>部门：</t>
  </si>
  <si>
    <t>中国共产党天津东疆综合保税区纪律检查委员会                                                             单位：万元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</si>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</sst>
</file>

<file path=xl/styles.xml><?xml version="1.0" encoding="utf-8"?>
<styleSheet xmlns="http://schemas.openxmlformats.org/spreadsheetml/2006/main">
  <numFmts count="25">
    <numFmt numFmtId="176" formatCode="00"/>
    <numFmt numFmtId="177" formatCode="* #,##0.00;* \-#,##0.00;* &quot;&quot;??;@"/>
    <numFmt numFmtId="178" formatCode="#,##0.0_ "/>
    <numFmt numFmtId="179" formatCode="#,##0.0000"/>
    <numFmt numFmtId="180" formatCode=";;"/>
    <numFmt numFmtId="181" formatCode="_-* #,##0_$_-;\-* #,##0_$_-;_-* &quot;-&quot;_$_-;_-@_-"/>
    <numFmt numFmtId="182" formatCode="_-* #,##0.00_$_-;\-* #,##0.00_$_-;_-* &quot;-&quot;??_$_-;_-@_-"/>
    <numFmt numFmtId="44" formatCode="_ &quot;￥&quot;* #,##0.00_ ;_ &quot;￥&quot;* \-#,##0.00_ ;_ &quot;￥&quot;* &quot;-&quot;??_ ;_ @_ "/>
    <numFmt numFmtId="43" formatCode="_ * #,##0.00_ ;_ * \-#,##0.00_ ;_ * &quot;-&quot;??_ ;_ @_ "/>
    <numFmt numFmtId="183" formatCode="0;_琀"/>
    <numFmt numFmtId="184" formatCode="\$#,##0.00;\(\$#,##0.00\)"/>
    <numFmt numFmtId="185" formatCode="0.00_ "/>
    <numFmt numFmtId="41" formatCode="_ * #,##0_ ;_ * \-#,##0_ ;_ * &quot;-&quot;_ ;_ @_ "/>
    <numFmt numFmtId="186" formatCode="#,##0;\(#,##0\)"/>
    <numFmt numFmtId="187" formatCode="_(&quot;$&quot;* #,##0.00_);_(&quot;$&quot;* \(#,##0.00\);_(&quot;$&quot;* &quot;-&quot;??_);_(@_)"/>
    <numFmt numFmtId="188" formatCode="\$#,##0;\(\$#,##0\)"/>
    <numFmt numFmtId="189" formatCode="_-* #,##0&quot;$&quot;_-;\-* #,##0&quot;$&quot;_-;_-* &quot;-&quot;&quot;$&quot;_-;_-@_-"/>
    <numFmt numFmtId="42" formatCode="_ &quot;￥&quot;* #,##0_ ;_ &quot;￥&quot;* \-#,##0_ ;_ &quot;￥&quot;* &quot;-&quot;_ ;_ @_ "/>
    <numFmt numFmtId="190" formatCode="_-* #,##0.00&quot;$&quot;_-;\-* #,##0.00&quot;$&quot;_-;_-* &quot;-&quot;??&quot;$&quot;_-;_-@_-"/>
    <numFmt numFmtId="191" formatCode="0.0"/>
    <numFmt numFmtId="192" formatCode="#,##0.000000_ "/>
    <numFmt numFmtId="193" formatCode="#,##0.0"/>
    <numFmt numFmtId="194" formatCode="#,##0;\-#,##0;&quot;-&quot;"/>
    <numFmt numFmtId="195" formatCode="_-&quot;$&quot;* #,##0_-;\-&quot;$&quot;* #,##0_-;_-&quot;$&quot;* &quot;-&quot;_-;_-@_-"/>
    <numFmt numFmtId="196" formatCode="yyyy&quot;年&quot;m&quot;月&quot;d&quot;日&quot;;@"/>
  </numFmts>
  <fonts count="83"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sz val="10"/>
      <name val="Arial"/>
      <charset val="134"/>
    </font>
    <font>
      <sz val="12"/>
      <color indexed="16"/>
      <name val="宋体"/>
      <charset val="134"/>
    </font>
    <font>
      <sz val="11"/>
      <color indexed="9"/>
      <name val="宋体"/>
      <charset val="134"/>
    </font>
    <font>
      <sz val="11"/>
      <color theme="1"/>
      <name val="等线"/>
      <charset val="0"/>
      <scheme val="minor"/>
    </font>
    <font>
      <sz val="11"/>
      <name val="ＭＳ Ｐゴシック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8"/>
      <name val="Arial"/>
      <charset val="134"/>
    </font>
    <font>
      <sz val="12"/>
      <color indexed="9"/>
      <name val="宋体"/>
      <charset val="134"/>
    </font>
    <font>
      <sz val="11"/>
      <color rgb="FFFF0000"/>
      <name val="等线"/>
      <charset val="0"/>
      <scheme val="minor"/>
    </font>
    <font>
      <b/>
      <sz val="11"/>
      <color indexed="52"/>
      <name val="宋体"/>
      <charset val="134"/>
    </font>
    <font>
      <u/>
      <sz val="12"/>
      <color indexed="12"/>
      <name val="宋体"/>
      <charset val="134"/>
    </font>
    <font>
      <b/>
      <sz val="11"/>
      <color rgb="FFFFFFFF"/>
      <name val="等线"/>
      <charset val="0"/>
      <scheme val="minor"/>
    </font>
    <font>
      <sz val="12"/>
      <name val="Arial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sz val="12"/>
      <color indexed="20"/>
      <name val="宋体"/>
      <charset val="134"/>
    </font>
    <font>
      <sz val="11"/>
      <color theme="1"/>
      <name val="等线"/>
      <charset val="134"/>
      <scheme val="minor"/>
    </font>
    <font>
      <b/>
      <sz val="18"/>
      <name val="Arial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i/>
      <sz val="11"/>
      <color rgb="FF7F7F7F"/>
      <name val="等线"/>
      <charset val="0"/>
      <scheme val="minor"/>
    </font>
    <font>
      <sz val="12"/>
      <name val="官帕眉"/>
      <charset val="134"/>
    </font>
    <font>
      <b/>
      <sz val="15"/>
      <color theme="3"/>
      <name val="等线"/>
      <charset val="134"/>
      <scheme val="minor"/>
    </font>
    <font>
      <sz val="10"/>
      <name val="Times New Roman"/>
      <charset val="134"/>
    </font>
    <font>
      <sz val="7"/>
      <name val="Small Fonts"/>
      <charset val="134"/>
    </font>
    <font>
      <b/>
      <sz val="10"/>
      <name val="Arial"/>
      <charset val="134"/>
    </font>
    <font>
      <sz val="11"/>
      <color indexed="42"/>
      <name val="宋体"/>
      <charset val="134"/>
    </font>
    <font>
      <b/>
      <sz val="18"/>
      <color theme="3"/>
      <name val="等线"/>
      <charset val="134"/>
      <scheme val="minor"/>
    </font>
    <font>
      <sz val="12"/>
      <color indexed="20"/>
      <name val="楷体_GB2312"/>
      <charset val="134"/>
    </font>
    <font>
      <b/>
      <sz val="11"/>
      <color rgb="FF3F3F3F"/>
      <name val="等线"/>
      <charset val="0"/>
      <scheme val="minor"/>
    </font>
    <font>
      <sz val="11"/>
      <color indexed="10"/>
      <name val="宋体"/>
      <charset val="134"/>
    </font>
    <font>
      <b/>
      <sz val="12"/>
      <name val="Arial"/>
      <charset val="134"/>
    </font>
    <font>
      <b/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b/>
      <sz val="18"/>
      <color indexed="62"/>
      <name val="宋体"/>
      <charset val="134"/>
    </font>
    <font>
      <u/>
      <sz val="11"/>
      <color rgb="FF800080"/>
      <name val="等线"/>
      <charset val="0"/>
      <scheme val="minor"/>
    </font>
    <font>
      <b/>
      <sz val="11"/>
      <color indexed="56"/>
      <name val="宋体"/>
      <charset val="134"/>
    </font>
    <font>
      <sz val="12"/>
      <color indexed="17"/>
      <name val="楷体_GB2312"/>
      <charset val="134"/>
    </font>
    <font>
      <sz val="10"/>
      <color indexed="8"/>
      <name val="Arial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rgb="FF9C6500"/>
      <name val="等线"/>
      <charset val="0"/>
      <scheme val="minor"/>
    </font>
    <font>
      <u/>
      <sz val="12"/>
      <color indexed="36"/>
      <name val="宋体"/>
      <charset val="134"/>
    </font>
    <font>
      <b/>
      <sz val="11"/>
      <color indexed="62"/>
      <name val="宋体"/>
      <charset val="134"/>
    </font>
    <font>
      <sz val="10.5"/>
      <color indexed="17"/>
      <name val="宋体"/>
      <charset val="134"/>
    </font>
    <font>
      <b/>
      <sz val="11"/>
      <color indexed="9"/>
      <name val="宋体"/>
      <charset val="134"/>
    </font>
    <font>
      <sz val="12"/>
      <name val="바탕체"/>
      <charset val="129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sz val="11"/>
      <name val="宋体"/>
      <charset val="134"/>
    </font>
    <font>
      <b/>
      <sz val="15"/>
      <color indexed="56"/>
      <name val="宋体"/>
      <charset val="134"/>
    </font>
    <font>
      <sz val="9"/>
      <color indexed="20"/>
      <name val="宋体"/>
      <charset val="134"/>
    </font>
    <font>
      <sz val="10.5"/>
      <color indexed="20"/>
      <name val="宋体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21"/>
      <name val="楷体_GB2312"/>
      <charset val="134"/>
    </font>
    <font>
      <b/>
      <sz val="11"/>
      <color indexed="42"/>
      <name val="宋体"/>
      <charset val="134"/>
    </font>
    <font>
      <sz val="12"/>
      <name val="Helv"/>
      <charset val="134"/>
    </font>
    <font>
      <sz val="12"/>
      <name val="Courier"/>
      <charset val="134"/>
    </font>
    <font>
      <b/>
      <sz val="11"/>
      <color theme="3"/>
      <name val="等线"/>
      <charset val="134"/>
      <scheme val="minor"/>
    </font>
    <font>
      <sz val="8"/>
      <name val="Times New Roman"/>
      <charset val="134"/>
    </font>
    <font>
      <sz val="9"/>
      <color indexed="17"/>
      <name val="宋体"/>
      <charset val="134"/>
    </font>
    <font>
      <sz val="11"/>
      <color rgb="FFFA7D00"/>
      <name val="等线"/>
      <charset val="0"/>
      <scheme val="minor"/>
    </font>
    <font>
      <b/>
      <sz val="10"/>
      <name val="MS Sans Serif"/>
      <charset val="134"/>
    </font>
    <font>
      <b/>
      <sz val="11"/>
      <color rgb="FFFA7D00"/>
      <name val="等线"/>
      <charset val="0"/>
      <scheme val="minor"/>
    </font>
    <font>
      <i/>
      <sz val="11"/>
      <color indexed="23"/>
      <name val="宋体"/>
      <charset val="134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i/>
      <sz val="16"/>
      <name val="Helv"/>
      <charset val="134"/>
    </font>
    <font>
      <b/>
      <sz val="13"/>
      <color theme="3"/>
      <name val="等线"/>
      <charset val="134"/>
      <scheme val="minor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lightUp">
        <fgColor indexed="9"/>
        <bgColor indexed="53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9"/>
        <bgColor indexed="49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51"/>
      </patternFill>
    </fill>
  </fills>
  <borders count="2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7">
    <xf numFmtId="0" fontId="0" fillId="0" borderId="0"/>
    <xf numFmtId="182" fontId="16" fillId="0" borderId="0" applyFont="false" applyFill="false" applyBorder="false" applyAlignment="false" applyProtection="false"/>
    <xf numFmtId="0" fontId="25" fillId="39" borderId="0" applyNumberFormat="false" applyBorder="false" applyAlignment="false" applyProtection="false"/>
    <xf numFmtId="0" fontId="42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57" fillId="49" borderId="19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1" fillId="13" borderId="7" applyNumberFormat="false" applyAlignment="false" applyProtection="false">
      <alignment vertical="center"/>
    </xf>
    <xf numFmtId="0" fontId="44" fillId="0" borderId="16" applyNumberFormat="false" applyFill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top"/>
      <protection locked="false"/>
    </xf>
    <xf numFmtId="0" fontId="7" fillId="3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top"/>
      <protection locked="false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2" fillId="48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44" fontId="28" fillId="0" borderId="0" applyFon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184" fontId="35" fillId="0" borderId="0"/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48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13" fillId="5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" fillId="0" borderId="0"/>
    <xf numFmtId="0" fontId="40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" fillId="0" borderId="0"/>
    <xf numFmtId="0" fontId="13" fillId="38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7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9" fontId="28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4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4" fillId="57" borderId="0" applyNumberFormat="false" applyBorder="false" applyAlignment="false" applyProtection="false">
      <alignment vertical="center"/>
    </xf>
    <xf numFmtId="0" fontId="72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38" fontId="15" fillId="0" borderId="0" applyFont="false" applyFill="false" applyBorder="false" applyAlignment="false" applyProtection="false"/>
    <xf numFmtId="0" fontId="12" fillId="7" borderId="0" applyNumberFormat="false" applyBorder="false" applyAlignment="false" applyProtection="false"/>
    <xf numFmtId="37" fontId="36" fillId="0" borderId="0"/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7" fillId="35" borderId="24" applyNumberFormat="false" applyAlignment="false" applyProtection="false">
      <alignment vertical="center"/>
    </xf>
    <xf numFmtId="0" fontId="50" fillId="0" borderId="0"/>
    <xf numFmtId="0" fontId="1" fillId="0" borderId="0"/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4" fillId="0" borderId="12" applyProtection="false"/>
    <xf numFmtId="0" fontId="27" fillId="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6" fillId="0" borderId="0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4" fillId="5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40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191" fontId="62" fillId="0" borderId="1">
      <alignment vertical="center"/>
      <protection locked="false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8" fillId="0" borderId="0">
      <alignment horizontal="centerContinuous"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8" fillId="0" borderId="0"/>
    <xf numFmtId="0" fontId="7" fillId="25" borderId="0" applyNumberFormat="false" applyBorder="false" applyAlignment="false" applyProtection="false">
      <alignment vertical="center"/>
    </xf>
    <xf numFmtId="40" fontId="15" fillId="0" borderId="0" applyFont="false" applyFill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2" fillId="13" borderId="1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6" fillId="0" borderId="0" applyFont="false" applyFill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9" fillId="60" borderId="0" applyNumberFormat="false" applyBorder="false" applyAlignment="false" applyProtection="false"/>
    <xf numFmtId="0" fontId="19" fillId="45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19" fillId="60" borderId="0" applyNumberFormat="false" applyBorder="false" applyAlignment="false" applyProtection="false"/>
    <xf numFmtId="0" fontId="31" fillId="18" borderId="7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/>
    <xf numFmtId="0" fontId="11" fillId="0" borderId="0"/>
    <xf numFmtId="0" fontId="15" fillId="0" borderId="0" applyFont="false" applyFill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" fillId="0" borderId="0" applyNumberFormat="false" applyFill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1" fontId="11" fillId="0" borderId="0"/>
    <xf numFmtId="0" fontId="69" fillId="49" borderId="19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3" fillId="53" borderId="0" applyNumberFormat="false" applyBorder="false" applyAlignment="false" applyProtection="false">
      <alignment vertical="center"/>
    </xf>
    <xf numFmtId="0" fontId="70" fillId="0" borderId="0"/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1" fillId="0" borderId="0"/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/>
    <xf numFmtId="43" fontId="28" fillId="0" borderId="0" applyFon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/>
    <xf numFmtId="0" fontId="38" fillId="40" borderId="0" applyNumberFormat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10" fillId="5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" fillId="0" borderId="0" applyNumberFormat="false" applyFill="false" applyBorder="false" applyAlignment="false" applyProtection="false"/>
    <xf numFmtId="0" fontId="38" fillId="1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0" borderId="0"/>
    <xf numFmtId="0" fontId="38" fillId="13" borderId="0" applyNumberFormat="false" applyBorder="false" applyAlignment="false" applyProtection="false">
      <alignment vertical="center"/>
    </xf>
    <xf numFmtId="0" fontId="19" fillId="74" borderId="0" applyNumberFormat="false" applyBorder="false" applyAlignment="false" applyProtection="false"/>
    <xf numFmtId="189" fontId="16" fillId="0" borderId="0" applyFont="false" applyFill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183" fontId="37" fillId="0" borderId="0" applyFont="false" applyFill="false" applyBorder="false" applyAlignment="false" applyProtection="false"/>
    <xf numFmtId="0" fontId="9" fillId="3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2" fontId="24" fillId="0" borderId="0" applyProtection="false"/>
    <xf numFmtId="0" fontId="19" fillId="17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19" fillId="45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51" fillId="4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1" fontId="35" fillId="0" borderId="0" applyFont="false" applyFill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63" borderId="0" applyNumberFormat="false" applyBorder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56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5" fillId="0" borderId="0" applyFont="false" applyFill="false" applyBorder="false" applyAlignment="false" applyProtection="false"/>
    <xf numFmtId="0" fontId="14" fillId="26" borderId="0" applyNumberFormat="false" applyBorder="false" applyAlignment="false" applyProtection="false">
      <alignment vertical="center"/>
    </xf>
    <xf numFmtId="9" fontId="33" fillId="0" borderId="0" applyFont="false" applyFill="false" applyBorder="false" applyAlignment="false" applyProtection="false"/>
    <xf numFmtId="0" fontId="9" fillId="11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41" fontId="28" fillId="0" borderId="0" applyFont="false" applyFill="false" applyBorder="false" applyAlignment="false" applyProtection="false">
      <alignment vertical="center"/>
    </xf>
    <xf numFmtId="0" fontId="10" fillId="64" borderId="0" applyNumberFormat="false" applyBorder="false" applyAlignment="false" applyProtection="false">
      <alignment vertical="center"/>
    </xf>
    <xf numFmtId="0" fontId="62" fillId="0" borderId="1">
      <alignment horizontal="distributed" vertical="center" wrapText="true"/>
    </xf>
    <xf numFmtId="0" fontId="9" fillId="0" borderId="0">
      <alignment vertical="center"/>
    </xf>
    <xf numFmtId="0" fontId="31" fillId="18" borderId="7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3" fillId="51" borderId="0" applyNumberFormat="false" applyBorder="false" applyAlignment="false" applyProtection="false">
      <alignment vertical="center"/>
    </xf>
    <xf numFmtId="0" fontId="25" fillId="39" borderId="0" applyNumberFormat="false" applyBorder="false" applyAlignment="false" applyProtection="false"/>
    <xf numFmtId="0" fontId="14" fillId="2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3" fillId="19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9" fillId="0" borderId="0" applyProtection="false"/>
    <xf numFmtId="0" fontId="80" fillId="0" borderId="28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4" fillId="4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" fillId="0" borderId="0"/>
    <xf numFmtId="0" fontId="10" fillId="6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8" fillId="23" borderId="9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5" fillId="0" borderId="0"/>
    <xf numFmtId="0" fontId="42" fillId="0" borderId="0" applyNumberFormat="false" applyFill="false" applyBorder="false" applyAlignment="false" applyProtection="false">
      <alignment vertical="center"/>
    </xf>
    <xf numFmtId="0" fontId="53" fillId="4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40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70" borderId="0" applyNumberFormat="false" applyBorder="false" applyAlignment="false" applyProtection="false">
      <alignment vertical="center"/>
    </xf>
    <xf numFmtId="0" fontId="1" fillId="0" borderId="0"/>
    <xf numFmtId="0" fontId="14" fillId="10" borderId="0" applyNumberFormat="false" applyBorder="false" applyAlignment="false" applyProtection="false">
      <alignment vertical="center"/>
    </xf>
    <xf numFmtId="0" fontId="72" fillId="0" borderId="25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/>
    <xf numFmtId="0" fontId="27" fillId="11" borderId="0" applyNumberFormat="false" applyBorder="false" applyAlignment="false" applyProtection="false">
      <alignment vertical="center"/>
    </xf>
    <xf numFmtId="190" fontId="16" fillId="0" borderId="0" applyFont="false" applyFill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43" fillId="0" borderId="15" applyNumberFormat="false" applyAlignment="false" applyProtection="false">
      <alignment horizontal="left" vertical="center"/>
    </xf>
    <xf numFmtId="0" fontId="48" fillId="0" borderId="20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51" borderId="0" applyNumberFormat="false" applyBorder="false" applyAlignment="false" applyProtection="false">
      <alignment vertical="center"/>
    </xf>
    <xf numFmtId="0" fontId="26" fillId="37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14" fillId="4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4" fillId="0" borderId="0" applyProtection="false"/>
    <xf numFmtId="0" fontId="9" fillId="1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16" borderId="7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9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/>
    <xf numFmtId="186" fontId="35" fillId="0" borderId="0"/>
    <xf numFmtId="0" fontId="9" fillId="4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/>
    <xf numFmtId="0" fontId="9" fillId="1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38" fontId="18" fillId="13" borderId="0" applyBorder="false" applyAlignment="false" applyProtection="false"/>
    <xf numFmtId="0" fontId="9" fillId="18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/>
    <xf numFmtId="0" fontId="7" fillId="2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0" borderId="0"/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4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2" fillId="7" borderId="0" applyNumberFormat="false" applyBorder="false" applyAlignment="false" applyProtection="false"/>
    <xf numFmtId="0" fontId="7" fillId="25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3" fillId="44" borderId="0" applyNumberFormat="false" applyBorder="false" applyAlignment="false" applyProtection="false">
      <alignment vertical="center"/>
    </xf>
    <xf numFmtId="0" fontId="79" fillId="7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65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5" fillId="0" borderId="27" applyNumberFormat="false" applyFill="false" applyAlignment="false" applyProtection="false">
      <alignment vertical="center"/>
    </xf>
    <xf numFmtId="0" fontId="63" fillId="0" borderId="23" applyNumberFormat="false" applyFill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9" fillId="61" borderId="0" applyNumberFormat="false" applyBorder="false" applyAlignment="false" applyProtection="false"/>
    <xf numFmtId="0" fontId="8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" fillId="46" borderId="0" applyNumberFormat="false" applyBorder="false" applyAlignment="false" applyProtection="false">
      <alignment vertical="center"/>
    </xf>
    <xf numFmtId="0" fontId="49" fillId="3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/>
    <xf numFmtId="196" fontId="37" fillId="0" borderId="0" applyFont="false" applyFill="false" applyBorder="false" applyAlignment="false" applyProtection="false"/>
    <xf numFmtId="187" fontId="11" fillId="0" borderId="0" applyFont="false" applyFill="false" applyBorder="false" applyAlignment="false" applyProtection="false"/>
    <xf numFmtId="41" fontId="1" fillId="0" borderId="0" applyFont="false" applyFill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19" fillId="33" borderId="0" applyNumberFormat="false" applyBorder="false" applyAlignment="false" applyProtection="false"/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0" fillId="0" borderId="22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1" fillId="0" borderId="0"/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40" fillId="4" borderId="0" applyNumberFormat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1" fillId="32" borderId="13" applyNumberFormat="false" applyFont="false" applyAlignment="false" applyProtection="false">
      <alignment vertical="center"/>
    </xf>
    <xf numFmtId="0" fontId="12" fillId="7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4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1" fontId="62" fillId="0" borderId="1">
      <alignment vertical="center"/>
      <protection locked="false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2" fontId="28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194" fontId="50" fillId="0" borderId="0" applyFill="false" applyBorder="false" applyAlignment="false"/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9" fillId="33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19" fillId="54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5" borderId="0" applyNumberFormat="false" applyBorder="false" applyAlignment="false" applyProtection="false"/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5" fillId="39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43" fillId="0" borderId="17">
      <alignment horizontal="left"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9" fillId="73" borderId="0" applyNumberFormat="false" applyBorder="false" applyAlignment="false" applyProtection="false"/>
    <xf numFmtId="0" fontId="8" fillId="11" borderId="0" applyNumberFormat="false" applyBorder="false" applyAlignment="false" applyProtection="false">
      <alignment vertical="center"/>
    </xf>
    <xf numFmtId="195" fontId="11" fillId="0" borderId="0" applyFont="false" applyFill="false" applyBorder="false" applyAlignment="false" applyProtection="false"/>
    <xf numFmtId="188" fontId="35" fillId="0" borderId="0"/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5" fillId="0" borderId="26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1" fillId="4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5" fillId="39" borderId="0" applyNumberFormat="false" applyBorder="false" applyAlignment="false" applyProtection="false"/>
    <xf numFmtId="0" fontId="55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43" fillId="0" borderId="0" applyProtection="false"/>
    <xf numFmtId="0" fontId="19" fillId="62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9" fillId="32" borderId="13" applyNumberFormat="false" applyFon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10" fontId="18" fillId="16" borderId="1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31" fillId="18" borderId="7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59" fillId="0" borderId="21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6" fillId="3" borderId="0" applyNumberFormat="false" applyBorder="false" applyAlignment="false" applyProtection="false">
      <alignment vertical="center"/>
    </xf>
    <xf numFmtId="0" fontId="81" fillId="0" borderId="0"/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52" fillId="16" borderId="1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38" fillId="5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/>
    <xf numFmtId="0" fontId="8" fillId="1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66" borderId="0" applyNumberFormat="false" applyBorder="false" applyAlignment="false" applyProtection="false">
      <alignment vertical="center"/>
    </xf>
    <xf numFmtId="0" fontId="40" fillId="4" borderId="0" applyNumberFormat="false" applyBorder="false" applyAlignment="false" applyProtection="false">
      <alignment vertical="center"/>
    </xf>
    <xf numFmtId="0" fontId="1" fillId="0" borderId="0"/>
    <xf numFmtId="0" fontId="8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1" fillId="0" borderId="0"/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/>
    <xf numFmtId="0" fontId="19" fillId="7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40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6" fillId="0" borderId="0" applyFont="false" applyFill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2" fillId="0" borderId="0"/>
    <xf numFmtId="0" fontId="13" fillId="6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5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4" fillId="7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40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" fillId="0" borderId="0"/>
    <xf numFmtId="0" fontId="8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>
      <alignment vertical="center"/>
    </xf>
    <xf numFmtId="0" fontId="10" fillId="3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41" fillId="35" borderId="14" applyNumberFormat="false" applyAlignment="false" applyProtection="false">
      <alignment vertical="center"/>
    </xf>
    <xf numFmtId="0" fontId="1" fillId="0" borderId="0">
      <alignment vertical="center"/>
    </xf>
    <xf numFmtId="0" fontId="1" fillId="0" borderId="0"/>
    <xf numFmtId="0" fontId="38" fillId="5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6" fillId="0" borderId="0"/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7" fillId="3" borderId="0" applyNumberFormat="false" applyBorder="false" applyAlignment="false" applyProtection="false">
      <alignment vertical="center"/>
    </xf>
    <xf numFmtId="0" fontId="13" fillId="6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" fillId="0" borderId="0"/>
    <xf numFmtId="0" fontId="8" fillId="4" borderId="0" applyNumberFormat="false" applyBorder="false" applyAlignment="false" applyProtection="false">
      <alignment vertical="center"/>
    </xf>
    <xf numFmtId="0" fontId="14" fillId="50" borderId="0" applyNumberFormat="false" applyBorder="false" applyAlignment="false" applyProtection="false">
      <alignment vertical="center"/>
    </xf>
    <xf numFmtId="0" fontId="1" fillId="0" borderId="0"/>
    <xf numFmtId="0" fontId="7" fillId="3" borderId="0" applyNumberFormat="false" applyBorder="false" applyAlignment="false" applyProtection="false">
      <alignment vertical="center"/>
    </xf>
    <xf numFmtId="0" fontId="1" fillId="0" borderId="0"/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56" fillId="25" borderId="0" applyNumberFormat="false" applyBorder="false" applyAlignment="false" applyProtection="false">
      <alignment vertical="center"/>
    </xf>
    <xf numFmtId="0" fontId="13" fillId="69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9" fillId="4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" fillId="0" borderId="0">
      <alignment vertical="center"/>
    </xf>
    <xf numFmtId="43" fontId="35" fillId="0" borderId="0" applyFont="false" applyFill="false" applyBorder="false" applyAlignment="false" applyProtection="false"/>
    <xf numFmtId="0" fontId="38" fillId="34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5" fillId="39" borderId="0" applyNumberFormat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74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9" fillId="76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0" fillId="7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5" fillId="39" borderId="0" applyNumberFormat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1" fillId="0" borderId="22" applyNumberFormat="false" applyFill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6" fillId="55" borderId="0" applyNumberFormat="false" applyBorder="false" applyAlignment="false" applyProtection="false">
      <alignment vertical="center"/>
    </xf>
    <xf numFmtId="0" fontId="65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/>
    <xf numFmtId="10" fontId="11" fillId="0" borderId="0" applyFont="false" applyFill="false" applyBorder="false" applyAlignment="false" applyProtection="false"/>
    <xf numFmtId="0" fontId="49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181" fontId="16" fillId="0" borderId="0" applyFont="false" applyFill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73" fillId="0" borderId="0"/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9" fontId="37" fillId="0" borderId="0" applyFont="false" applyFill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49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33" fillId="0" borderId="0"/>
    <xf numFmtId="0" fontId="49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49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9" fillId="0" borderId="21" applyNumberFormat="false" applyFill="false" applyAlignment="false" applyProtection="false">
      <alignment vertical="center"/>
    </xf>
    <xf numFmtId="0" fontId="7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0" fillId="0" borderId="0"/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/>
    <xf numFmtId="0" fontId="67" fillId="58" borderId="24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2" fillId="0" borderId="11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49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56" fillId="2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49" fillId="3" borderId="0" applyNumberFormat="false" applyBorder="false" applyAlignment="false" applyProtection="false">
      <alignment vertical="center"/>
    </xf>
  </cellStyleXfs>
  <cellXfs count="102">
    <xf numFmtId="0" fontId="0" fillId="0" borderId="0" xfId="0"/>
    <xf numFmtId="0" fontId="1" fillId="0" borderId="0" xfId="583" applyFont="true"/>
    <xf numFmtId="0" fontId="0" fillId="0" borderId="0" xfId="583"/>
    <xf numFmtId="0" fontId="2" fillId="0" borderId="0" xfId="583" applyFont="true"/>
    <xf numFmtId="0" fontId="3" fillId="0" borderId="0" xfId="605" applyFont="true" applyAlignment="true">
      <alignment horizontal="center" vertical="center"/>
    </xf>
    <xf numFmtId="0" fontId="1" fillId="0" borderId="0" xfId="0" applyFont="true" applyAlignment="true">
      <alignment horizontal="left"/>
    </xf>
    <xf numFmtId="0" fontId="4" fillId="0" borderId="0" xfId="605" applyFont="true" applyAlignment="true">
      <alignment horizontal="right"/>
    </xf>
    <xf numFmtId="0" fontId="1" fillId="0" borderId="1" xfId="583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185" fontId="1" fillId="0" borderId="1" xfId="0" applyNumberFormat="true" applyFont="true" applyBorder="true" applyAlignment="true">
      <alignment horizontal="center" vertical="center" wrapText="true"/>
    </xf>
    <xf numFmtId="0" fontId="1" fillId="0" borderId="1" xfId="583" applyFont="true" applyBorder="true" applyAlignment="true">
      <alignment horizontal="center" vertical="center" wrapText="true"/>
    </xf>
    <xf numFmtId="0" fontId="0" fillId="0" borderId="1" xfId="583" applyBorder="true"/>
    <xf numFmtId="0" fontId="5" fillId="0" borderId="0" xfId="0" applyFont="true" applyAlignment="true">
      <alignment horizontal="center" vertical="top"/>
    </xf>
    <xf numFmtId="0" fontId="1" fillId="0" borderId="0" xfId="0" applyFont="true" applyAlignment="true">
      <alignment horizontal="right"/>
    </xf>
    <xf numFmtId="0" fontId="1" fillId="0" borderId="0" xfId="0" applyFont="true"/>
    <xf numFmtId="0" fontId="6" fillId="0" borderId="0" xfId="0" applyFont="true" applyAlignment="true">
      <alignment horizontal="center" vertical="center"/>
    </xf>
    <xf numFmtId="0" fontId="2" fillId="0" borderId="0" xfId="0" applyFont="true"/>
    <xf numFmtId="0" fontId="5" fillId="0" borderId="0" xfId="0" applyFont="true" applyAlignment="true">
      <alignment horizontal="centerContinuous" vertical="top"/>
    </xf>
    <xf numFmtId="0" fontId="1" fillId="0" borderId="1" xfId="0" applyFont="true" applyBorder="true" applyAlignment="true">
      <alignment horizontal="centerContinuous" vertical="center"/>
    </xf>
    <xf numFmtId="0" fontId="1" fillId="0" borderId="2" xfId="0" applyFont="true" applyBorder="true" applyAlignment="true">
      <alignment horizontal="center" vertical="center" wrapText="true"/>
    </xf>
    <xf numFmtId="180" fontId="1" fillId="0" borderId="1" xfId="0" applyNumberFormat="true" applyFont="true" applyBorder="true" applyAlignment="true">
      <alignment horizontal="center" vertical="center" wrapText="true"/>
    </xf>
    <xf numFmtId="180" fontId="1" fillId="0" borderId="1" xfId="0" applyNumberFormat="true" applyFont="true" applyBorder="true" applyAlignment="true">
      <alignment horizontal="left" vertical="center" wrapText="true"/>
    </xf>
    <xf numFmtId="193" fontId="1" fillId="0" borderId="3" xfId="0" applyNumberFormat="true" applyFont="true" applyBorder="true" applyAlignment="true">
      <alignment horizontal="right" vertical="center" wrapText="true"/>
    </xf>
    <xf numFmtId="193" fontId="1" fillId="0" borderId="1" xfId="0" applyNumberFormat="true" applyFont="true" applyBorder="true" applyAlignment="true">
      <alignment horizontal="right" vertical="center" wrapText="true"/>
    </xf>
    <xf numFmtId="0" fontId="1" fillId="0" borderId="1" xfId="0" applyFont="true" applyBorder="true" applyAlignment="true">
      <alignment horizontal="left" vertical="center" wrapText="true" indent="1"/>
    </xf>
    <xf numFmtId="0" fontId="1" fillId="0" borderId="1" xfId="0" applyFont="true" applyBorder="true" applyAlignment="true">
      <alignment horizontal="left" vertical="center" wrapText="true" indent="2"/>
    </xf>
    <xf numFmtId="0" fontId="1" fillId="0" borderId="1" xfId="0" applyFont="true" applyBorder="true" applyAlignment="true">
      <alignment horizontal="left" vertical="center" wrapText="true"/>
    </xf>
    <xf numFmtId="0" fontId="1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1" fillId="0" borderId="3" xfId="0" applyFont="true" applyBorder="true" applyAlignment="true">
      <alignment horizontal="center" vertical="center" wrapText="true"/>
    </xf>
    <xf numFmtId="180" fontId="1" fillId="0" borderId="1" xfId="748" applyNumberFormat="true" applyFont="true" applyBorder="true" applyAlignment="true">
      <alignment horizontal="center" vertical="center" wrapText="true"/>
    </xf>
    <xf numFmtId="0" fontId="1" fillId="0" borderId="1" xfId="748" applyFont="true" applyBorder="true" applyAlignment="true">
      <alignment horizontal="center" vertical="center" wrapText="true"/>
    </xf>
    <xf numFmtId="193" fontId="1" fillId="0" borderId="3" xfId="748" applyNumberFormat="true" applyFont="true" applyBorder="true" applyAlignment="true">
      <alignment horizontal="center" vertical="center" wrapText="true"/>
    </xf>
    <xf numFmtId="193" fontId="1" fillId="0" borderId="1" xfId="748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" fontId="1" fillId="0" borderId="1" xfId="748" applyNumberFormat="true" applyFont="true" applyBorder="true" applyAlignment="true">
      <alignment horizontal="center" vertical="center" wrapText="true"/>
    </xf>
    <xf numFmtId="4" fontId="0" fillId="0" borderId="1" xfId="748" applyNumberFormat="true" applyBorder="true" applyAlignment="true">
      <alignment horizontal="center" vertical="center" wrapText="true"/>
    </xf>
    <xf numFmtId="0" fontId="1" fillId="0" borderId="0" xfId="605"/>
    <xf numFmtId="0" fontId="3" fillId="0" borderId="0" xfId="605" applyFont="true" applyAlignment="true">
      <alignment vertical="center"/>
    </xf>
    <xf numFmtId="0" fontId="4" fillId="0" borderId="0" xfId="605" applyFont="true"/>
    <xf numFmtId="0" fontId="4" fillId="0" borderId="1" xfId="605" applyFont="true" applyBorder="true" applyAlignment="true">
      <alignment horizontal="center" vertical="center" wrapText="true"/>
    </xf>
    <xf numFmtId="0" fontId="4" fillId="0" borderId="1" xfId="605" applyFont="true" applyBorder="true" applyAlignment="true">
      <alignment horizontal="center" vertical="center"/>
    </xf>
    <xf numFmtId="0" fontId="4" fillId="0" borderId="0" xfId="605" applyFont="true" applyAlignment="true">
      <alignment vertical="center"/>
    </xf>
    <xf numFmtId="0" fontId="4" fillId="0" borderId="0" xfId="605" applyFont="true" applyAlignment="true">
      <alignment horizontal="center" vertical="center" wrapText="true"/>
    </xf>
    <xf numFmtId="0" fontId="0" fillId="0" borderId="0" xfId="0" applyAlignment="true">
      <alignment horizontal="right"/>
    </xf>
    <xf numFmtId="4" fontId="1" fillId="0" borderId="1" xfId="0" applyNumberFormat="true" applyFont="true" applyBorder="true" applyAlignment="true">
      <alignment horizontal="right" vertical="center" wrapText="true"/>
    </xf>
    <xf numFmtId="185" fontId="1" fillId="0" borderId="1" xfId="0" applyNumberFormat="true" applyFont="true" applyBorder="true" applyAlignment="true">
      <alignment horizontal="right" vertical="center" wrapText="true"/>
    </xf>
    <xf numFmtId="192" fontId="0" fillId="0" borderId="0" xfId="0" applyNumberFormat="true"/>
    <xf numFmtId="0" fontId="5" fillId="0" borderId="0" xfId="0" applyFont="true" applyAlignment="true">
      <alignment horizontal="right" vertical="top"/>
    </xf>
    <xf numFmtId="0" fontId="1" fillId="0" borderId="1" xfId="0" applyFont="true" applyBorder="true" applyAlignment="true">
      <alignment horizontal="right" vertical="center"/>
    </xf>
    <xf numFmtId="0" fontId="1" fillId="0" borderId="1" xfId="0" applyFont="true" applyBorder="true" applyAlignment="true">
      <alignment horizontal="right" vertical="center" wrapText="true"/>
    </xf>
    <xf numFmtId="185" fontId="1" fillId="0" borderId="4" xfId="0" applyNumberFormat="true" applyFont="true" applyBorder="true" applyAlignment="true">
      <alignment horizontal="right" vertical="center" wrapText="true"/>
    </xf>
    <xf numFmtId="0" fontId="1" fillId="0" borderId="1" xfId="0" applyFont="true" applyBorder="true" applyAlignment="true">
      <alignment horizontal="left" vertical="center"/>
    </xf>
    <xf numFmtId="2" fontId="1" fillId="0" borderId="1" xfId="0" applyNumberFormat="true" applyFont="true" applyBorder="true" applyAlignment="true">
      <alignment horizontal="right" vertical="center" wrapText="true"/>
    </xf>
    <xf numFmtId="2" fontId="1" fillId="0" borderId="1" xfId="0" applyNumberFormat="true" applyFont="true" applyBorder="true" applyAlignment="true">
      <alignment horizontal="right" vertical="center"/>
    </xf>
    <xf numFmtId="49" fontId="1" fillId="0" borderId="1" xfId="0" applyNumberFormat="true" applyFont="true" applyBorder="true" applyAlignment="true">
      <alignment horizontal="right" vertical="center"/>
    </xf>
    <xf numFmtId="0" fontId="6" fillId="0" borderId="1" xfId="0" applyFont="true" applyBorder="true" applyAlignment="true">
      <alignment horizontal="center" vertical="center"/>
    </xf>
    <xf numFmtId="179" fontId="1" fillId="0" borderId="1" xfId="0" applyNumberFormat="true" applyFont="true" applyBorder="true" applyAlignment="true">
      <alignment horizontal="center" vertical="center"/>
    </xf>
    <xf numFmtId="4" fontId="1" fillId="0" borderId="1" xfId="0" applyNumberFormat="true" applyFont="true" applyBorder="true" applyAlignment="true">
      <alignment horizontal="center" vertical="center" wrapText="true"/>
    </xf>
    <xf numFmtId="178" fontId="1" fillId="0" borderId="1" xfId="0" applyNumberFormat="true" applyFont="true" applyBorder="true" applyAlignment="true">
      <alignment horizontal="center" vertical="center" wrapText="true"/>
    </xf>
    <xf numFmtId="193" fontId="1" fillId="0" borderId="1" xfId="0" applyNumberFormat="true" applyFont="true" applyBorder="true" applyAlignment="true">
      <alignment horizontal="left" vertical="center" wrapText="true"/>
    </xf>
    <xf numFmtId="193" fontId="1" fillId="0" borderId="1" xfId="0" applyNumberFormat="true" applyFont="true" applyBorder="true" applyAlignment="true">
      <alignment wrapText="true"/>
    </xf>
    <xf numFmtId="0" fontId="6" fillId="0" borderId="1" xfId="0" applyFont="true" applyBorder="true" applyAlignment="true">
      <alignment vertical="center"/>
    </xf>
    <xf numFmtId="193" fontId="1" fillId="0" borderId="2" xfId="0" applyNumberFormat="true" applyFont="true" applyBorder="true" applyAlignment="true">
      <alignment horizontal="right" vertical="center" wrapText="true"/>
    </xf>
    <xf numFmtId="193" fontId="1" fillId="0" borderId="5" xfId="0" applyNumberFormat="true" applyFont="true" applyBorder="true" applyAlignment="true">
      <alignment horizontal="left" vertical="center" wrapText="true"/>
    </xf>
    <xf numFmtId="193" fontId="1" fillId="0" borderId="6" xfId="0" applyNumberFormat="true" applyFont="true" applyBorder="true" applyAlignment="true">
      <alignment horizontal="right" vertical="center" wrapText="true"/>
    </xf>
    <xf numFmtId="0" fontId="1" fillId="0" borderId="1" xfId="0" applyFont="true" applyBorder="true" applyAlignment="true">
      <alignment horizontal="left" vertical="center" wrapText="true" indent="3"/>
    </xf>
    <xf numFmtId="193" fontId="1" fillId="0" borderId="0" xfId="0" applyNumberFormat="true" applyFont="true" applyAlignment="true">
      <alignment horizontal="right" vertical="center" wrapText="true"/>
    </xf>
    <xf numFmtId="0" fontId="1" fillId="0" borderId="0" xfId="0" applyFont="true" applyAlignment="true">
      <alignment horizontal="centerContinuous" vertical="center"/>
    </xf>
    <xf numFmtId="179" fontId="1" fillId="0" borderId="0" xfId="0" applyNumberFormat="true" applyFont="true" applyAlignment="true">
      <alignment horizontal="right" vertical="center" wrapText="true"/>
    </xf>
    <xf numFmtId="0" fontId="6" fillId="0" borderId="0" xfId="0" applyFont="true" applyAlignment="true">
      <alignment vertical="center"/>
    </xf>
    <xf numFmtId="193" fontId="6" fillId="0" borderId="0" xfId="0" applyNumberFormat="true" applyFont="true" applyAlignment="true">
      <alignment vertical="center"/>
    </xf>
    <xf numFmtId="0" fontId="5" fillId="0" borderId="0" xfId="0" applyFont="true" applyAlignment="true">
      <alignment vertical="top"/>
    </xf>
    <xf numFmtId="0" fontId="1" fillId="0" borderId="0" xfId="0" applyFont="true" applyAlignment="true">
      <alignment vertical="center"/>
    </xf>
    <xf numFmtId="0" fontId="6" fillId="0" borderId="0" xfId="0" applyFont="true"/>
    <xf numFmtId="0" fontId="6" fillId="0" borderId="0" xfId="0" applyFont="true" applyAlignment="true">
      <alignment horizontal="right" vertical="top"/>
    </xf>
    <xf numFmtId="0" fontId="6" fillId="0" borderId="0" xfId="0" applyFont="true" applyAlignment="true">
      <alignment horizontal="left" vertical="center"/>
    </xf>
    <xf numFmtId="177" fontId="6" fillId="0" borderId="0" xfId="0" applyNumberFormat="true" applyFont="true" applyAlignment="true">
      <alignment horizontal="center" vertical="center"/>
    </xf>
    <xf numFmtId="0" fontId="1" fillId="2" borderId="1" xfId="0" applyFont="true" applyFill="true" applyBorder="true" applyAlignment="true">
      <alignment horizontal="left" vertical="center"/>
    </xf>
    <xf numFmtId="49" fontId="1" fillId="0" borderId="1" xfId="0" applyNumberFormat="true" applyFont="true" applyBorder="true" applyAlignment="true">
      <alignment horizontal="right" vertical="center" wrapText="true"/>
    </xf>
    <xf numFmtId="49" fontId="1" fillId="0" borderId="1" xfId="0" applyNumberFormat="true" applyFont="true" applyBorder="true" applyAlignment="true">
      <alignment horizontal="left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177" fontId="5" fillId="0" borderId="0" xfId="0" applyNumberFormat="true" applyFont="true" applyAlignment="true">
      <alignment horizontal="centerContinuous" vertical="top"/>
    </xf>
    <xf numFmtId="49" fontId="5" fillId="0" borderId="0" xfId="0" applyNumberFormat="true" applyFont="true" applyAlignment="true">
      <alignment horizontal="center" vertical="top"/>
    </xf>
    <xf numFmtId="0" fontId="0" fillId="0" borderId="0" xfId="0" applyAlignment="true">
      <alignment horizontal="center" vertical="center" wrapText="true"/>
    </xf>
    <xf numFmtId="177" fontId="6" fillId="0" borderId="0" xfId="0" applyNumberFormat="true" applyFont="true" applyAlignment="true">
      <alignment vertical="center"/>
    </xf>
    <xf numFmtId="176" fontId="5" fillId="0" borderId="0" xfId="0" applyNumberFormat="true" applyFont="true" applyAlignment="true">
      <alignment horizontal="center" vertical="top"/>
    </xf>
    <xf numFmtId="178" fontId="1" fillId="0" borderId="0" xfId="0" applyNumberFormat="true" applyFont="true" applyAlignment="true">
      <alignment horizontal="left"/>
    </xf>
    <xf numFmtId="178" fontId="1" fillId="0" borderId="0" xfId="0" applyNumberFormat="true" applyFont="true" applyAlignment="true">
      <alignment horizontal="right"/>
    </xf>
    <xf numFmtId="178" fontId="0" fillId="0" borderId="1" xfId="0" applyNumberFormat="true" applyBorder="true" applyAlignment="true">
      <alignment horizontal="center" vertical="center" wrapText="true"/>
    </xf>
    <xf numFmtId="178" fontId="0" fillId="0" borderId="2" xfId="0" applyNumberForma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178" fontId="0" fillId="0" borderId="4" xfId="0" applyNumberForma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193" fontId="0" fillId="0" borderId="5" xfId="0" applyNumberFormat="true" applyBorder="true" applyAlignment="true">
      <alignment horizontal="center" vertical="center" wrapText="true"/>
    </xf>
    <xf numFmtId="193" fontId="0" fillId="0" borderId="3" xfId="0" applyNumberFormat="true" applyBorder="true" applyAlignment="true">
      <alignment horizontal="center" vertical="center" wrapText="true"/>
    </xf>
    <xf numFmtId="178" fontId="6" fillId="0" borderId="0" xfId="0" applyNumberFormat="true" applyFont="true" applyAlignment="true">
      <alignment horizontal="right" vertical="top"/>
    </xf>
    <xf numFmtId="177" fontId="6" fillId="0" borderId="1" xfId="0" applyNumberFormat="true" applyFont="true" applyBorder="true" applyAlignment="true">
      <alignment vertical="center"/>
    </xf>
    <xf numFmtId="178" fontId="0" fillId="0" borderId="2" xfId="0" applyNumberFormat="true" applyBorder="true" applyAlignment="true">
      <alignment vertical="center" wrapText="true"/>
    </xf>
    <xf numFmtId="177" fontId="0" fillId="0" borderId="2" xfId="0" applyNumberFormat="true" applyBorder="true" applyAlignment="true">
      <alignment vertical="center" wrapText="true"/>
    </xf>
    <xf numFmtId="0" fontId="1" fillId="0" borderId="5" xfId="0" applyFont="true" applyBorder="true" applyAlignment="true">
      <alignment vertical="center"/>
    </xf>
    <xf numFmtId="0" fontId="1" fillId="0" borderId="5" xfId="0" applyFont="true" applyBorder="true" applyAlignment="true">
      <alignment horizontal="left" vertical="center"/>
    </xf>
  </cellXfs>
  <cellStyles count="837">
    <cellStyle name="常规" xfId="0" builtinId="0"/>
    <cellStyle name="霓付_ +Foil &amp; -FOIL &amp; PAPER" xfId="1"/>
    <cellStyle name="好_2006年33甘肃" xfId="2"/>
    <cellStyle name="警告文本 2" xfId="3"/>
    <cellStyle name="差_12滨州_财力性转移支付2010年预算参考数" xfId="4"/>
    <cellStyle name="检查单元格 2" xfId="5"/>
    <cellStyle name="好_教育(按照总人口测算）—20080416_财力性转移支付2010年预算参考数" xfId="6"/>
    <cellStyle name="计算 2" xfId="7"/>
    <cellStyle name="汇总 2" xfId="8"/>
    <cellStyle name="后继超链接" xfId="9"/>
    <cellStyle name="好_30云南_1_财力性转移支付2010年预算参考数" xfId="10"/>
    <cellStyle name="后继超级链接" xfId="11"/>
    <cellStyle name="好_总人口_财力性转移支付2010年预算参考数" xfId="12"/>
    <cellStyle name="好_自行调整差异系数顺序_财力性转移支付2010年预算参考数" xfId="13"/>
    <cellStyle name="40% - Accent1" xfId="14"/>
    <cellStyle name="好_自行调整差异系数顺序" xfId="15"/>
    <cellStyle name="20% - 强调文字颜色 5 2" xfId="16"/>
    <cellStyle name="差_县市旗测算20080508_县市旗测算-新科目（含人口规模效应）" xfId="17"/>
    <cellStyle name="差_05潍坊" xfId="18"/>
    <cellStyle name="差_成本差异系数（含人口规模）_财力性转移支付2010年预算参考数" xfId="19"/>
    <cellStyle name="差_教育(按照总人口测算）—20080416_县市旗测算-新科目（含人口规模效应）" xfId="20"/>
    <cellStyle name="差_农林水和城市维护标准支出20080505－县区合计_不含人员经费系数" xfId="21"/>
    <cellStyle name="差_农林水和城市维护标准支出20080505－县区合计_民生政策最低支出需求_财力性转移支付2010年预算参考数" xfId="22"/>
    <cellStyle name="差_其他部门(按照总人口测算）—20080416_不含人员经费系数" xfId="23"/>
    <cellStyle name="差_30云南_1_财力性转移支付2010年预算参考数" xfId="24"/>
    <cellStyle name="差_县市旗测算-新科目（20080627）" xfId="25"/>
    <cellStyle name="差_其他部门(按照总人口测算）—20080416_财力性转移支付2010年预算参考数" xfId="26"/>
    <cellStyle name="差_缺口县区测算（11.13）" xfId="27"/>
    <cellStyle name="好_缺口县区测算（11.13）_财力性转移支付2010年预算参考数" xfId="28"/>
    <cellStyle name="差_2015年社会保险基金预算草案表样（报人大）" xfId="29"/>
    <cellStyle name="差_汇总表_财力性转移支付2010年预算参考数" xfId="30"/>
    <cellStyle name="差_分县成本差异系数_不含人员经费系数" xfId="31"/>
    <cellStyle name="好_县市旗测算-新科目（20080627）_不含人员经费系数" xfId="32"/>
    <cellStyle name="好_总人口" xfId="33"/>
    <cellStyle name="好_其他部门(按照总人口测算）—20080416_县市旗测算-新科目（含人口规模效应）_财力性转移支付2010年预算参考数" xfId="34"/>
    <cellStyle name="货币" xfId="35" builtinId="4"/>
    <cellStyle name="好_Book1_财力性转移支付2010年预算参考数" xfId="36"/>
    <cellStyle name="Currency1" xfId="37"/>
    <cellStyle name="好_县市旗测算20080508_财力性转移支付2010年预算参考数" xfId="38"/>
    <cellStyle name="差_县市旗测算-新科目（20080627）_民生政策最低支出需求" xfId="39"/>
    <cellStyle name="差_34青海" xfId="40"/>
    <cellStyle name="差_县市旗测算-新科目（20080626）_不含人员经费系数" xfId="41"/>
    <cellStyle name="好_行政(燃修费)_不含人员经费系数" xfId="42"/>
    <cellStyle name="差_分县成本差异系数_不含人员经费系数_财力性转移支付2010年预算参考数" xfId="43"/>
    <cellStyle name="差_行政(燃修费)_县市旗测算-新科目（含人口规模效应）" xfId="44"/>
    <cellStyle name="Accent6 - 40%" xfId="45"/>
    <cellStyle name="差_市辖区测算20080510_财力性转移支付2010年预算参考数" xfId="46"/>
    <cellStyle name="强调文字颜色 5 2" xfId="47"/>
    <cellStyle name="差_县市旗测算20080508" xfId="48"/>
    <cellStyle name="常规 4_2008年横排表0721" xfId="49"/>
    <cellStyle name="差_检验表" xfId="50"/>
    <cellStyle name="差_县市旗测算-新科目（20080626）" xfId="51"/>
    <cellStyle name="差_09黑龙江" xfId="52"/>
    <cellStyle name="差_报表" xfId="53"/>
    <cellStyle name="差_县区合并测算20080421_民生政策最低支出需求_财力性转移支付2010年预算参考数" xfId="54"/>
    <cellStyle name="差_卫生(按照总人口测算）—20080416_县市旗测算-新科目（含人口规模效应）" xfId="55"/>
    <cellStyle name="好_测算结果_财力性转移支付2010年预算参考数" xfId="56"/>
    <cellStyle name="常规 7 2" xfId="57"/>
    <cellStyle name="强调文字颜色 6 2" xfId="58"/>
    <cellStyle name="差_gdp" xfId="59"/>
    <cellStyle name="超链接" xfId="60" builtinId="8"/>
    <cellStyle name="千位分季_新建 Microsoft Excel 工作表" xfId="61"/>
    <cellStyle name="好_汇总" xfId="62"/>
    <cellStyle name="差_成本差异系数_财力性转移支付2010年预算参考数" xfId="63"/>
    <cellStyle name="差_云南省2008年转移支付测算——州市本级考核部分及政策性测算_财力性转移支付2010年预算参考数" xfId="64"/>
    <cellStyle name="好_县市旗测算20080508_民生政策最低支出需求_财力性转移支付2010年预算参考数" xfId="65"/>
    <cellStyle name="百分比" xfId="66" builtinId="5"/>
    <cellStyle name="差_核定人数对比_财力性转移支付2010年预算参考数" xfId="67"/>
    <cellStyle name="好_其他部门(按照总人口测算）—20080416_民生政策最低支出需求" xfId="68"/>
    <cellStyle name="差_河南 缺口县区测算(地方填报)_财力性转移支付2010年预算参考数" xfId="69"/>
    <cellStyle name="好_县市旗测算-新科目（20080627）_县市旗测算-新科目（含人口规模效应）" xfId="70"/>
    <cellStyle name="差_文体广播事业(按照总人口测算）—20080416_民生政策最低支出需求" xfId="71"/>
    <cellStyle name="差_2016年科目0114" xfId="72"/>
    <cellStyle name="差_缺口县区测算(按2007支出增长25%测算)_财力性转移支付2010年预算参考数" xfId="73"/>
    <cellStyle name="60% - 强调文字颜色 2 2" xfId="74"/>
    <cellStyle name="差_平邑" xfId="75"/>
    <cellStyle name="差_缺口县区测算(按核定人数)" xfId="76"/>
    <cellStyle name="40% - 强调文字颜色 4" xfId="77" builtinId="43"/>
    <cellStyle name="标题 4" xfId="78" builtinId="19"/>
    <cellStyle name="差_县市旗测算20080508_不含人员经费系数" xfId="79"/>
    <cellStyle name="콤마 [0]_BOILER-CO1" xfId="80"/>
    <cellStyle name="差_530623_2006年县级财政报表附表" xfId="81"/>
    <cellStyle name="no dec" xfId="82"/>
    <cellStyle name="差_教育(按照总人口测算）—20080416_不含人员经费系数_财力性转移支付2010年预算参考数" xfId="83"/>
    <cellStyle name="差_成本差异系数（含人口规模）" xfId="84"/>
    <cellStyle name="计算" xfId="85" builtinId="22"/>
    <cellStyle name="常规 16" xfId="86"/>
    <cellStyle name="常规 21" xfId="87"/>
    <cellStyle name="差_人员工资和公用经费2" xfId="88"/>
    <cellStyle name="差_缺口县区测算（11.13）_财力性转移支付2010年预算参考数" xfId="89"/>
    <cellStyle name="Total" xfId="90"/>
    <cellStyle name="差_社保处下达区县2015年指标（第二批）" xfId="91"/>
    <cellStyle name="好_22湖南" xfId="92"/>
    <cellStyle name="差_2016人代会附表（2015-9-11）（姚局）-财经委" xfId="93"/>
    <cellStyle name="ColLevel_0" xfId="94"/>
    <cellStyle name="好_2006年27重庆_财力性转移支付2010年预算参考数" xfId="95"/>
    <cellStyle name="差_教育(按照总人口测算）—20080416_不含人员经费系数" xfId="96"/>
    <cellStyle name="差_河南 缺口县区测算(地方填报白)" xfId="97"/>
    <cellStyle name="好_2007年收支情况及2008年收支预计表(汇总表)" xfId="98"/>
    <cellStyle name="20% - 强调文字颜色 2" xfId="99" builtinId="34"/>
    <cellStyle name="好_人员工资和公用经费2_财力性转移支付2010年预算参考数" xfId="100"/>
    <cellStyle name="差_山东省民生支出标准_财力性转移支付2010年预算参考数" xfId="101"/>
    <cellStyle name="差_行政公检法测算_县市旗测算-新科目（含人口规模效应）" xfId="102"/>
    <cellStyle name="差_卫生(按照总人口测算）—20080416_不含人员经费系数_财力性转移支付2010年预算参考数" xfId="103"/>
    <cellStyle name="差_文体广播部门" xfId="104"/>
    <cellStyle name="好_县市旗测算20080508_不含人员经费系数_财力性转移支付2010年预算参考数" xfId="105"/>
    <cellStyle name="差_不含人员经费系数" xfId="106"/>
    <cellStyle name="小数" xfId="107"/>
    <cellStyle name="差_县市旗测算-新科目（20080626）_县市旗测算-新科目（含人口规模效应）" xfId="108"/>
    <cellStyle name="差_市辖区测算20080510" xfId="109"/>
    <cellStyle name="好_附表_财力性转移支付2010年预算参考数" xfId="110"/>
    <cellStyle name="差_20河南_财力性转移支付2010年预算参考数" xfId="111"/>
    <cellStyle name="好_县区合并测算20080421_县市旗测算-新科目（含人口规模效应）" xfId="112"/>
    <cellStyle name="差_教育(按照总人口测算）—20080416_财力性转移支付2010年预算参考数" xfId="113"/>
    <cellStyle name="好_卫生(按照总人口测算）—20080416" xfId="114"/>
    <cellStyle name="Accent4 - 40%" xfId="115"/>
    <cellStyle name="好_农林水和城市维护标准支出20080505－县区合计_县市旗测算-新科目（含人口规模效应）" xfId="116"/>
    <cellStyle name="差_28四川_财力性转移支付2010年预算参考数" xfId="117"/>
    <cellStyle name="差_其他部门(按照总人口测算）—20080416_不含人员经费系数_财力性转移支付2010年预算参考数" xfId="118"/>
    <cellStyle name="差_云南 缺口县区测算(地方填报)_财力性转移支付2010年预算参考数" xfId="119"/>
    <cellStyle name="好_Book2_财力性转移支付2010年预算参考数" xfId="120"/>
    <cellStyle name="标题 5" xfId="121"/>
    <cellStyle name="差_行政（人员）_县市旗测算-新科目（含人口规模效应）_财力性转移支付2010年预算参考数" xfId="122"/>
    <cellStyle name="差_核定人数对比" xfId="123"/>
    <cellStyle name="好_市辖区测算20080510_县市旗测算-新科目（含人口规模效应）_财力性转移支付2010年预算参考数" xfId="124"/>
    <cellStyle name="표준_0N-HANDLING " xfId="125"/>
    <cellStyle name="好_2006年22湖南" xfId="126"/>
    <cellStyle name="콤마_BOILER-CO1" xfId="127"/>
    <cellStyle name="差_市辖区测算20080510_县市旗测算-新科目（含人口规模效应）" xfId="128"/>
    <cellStyle name="好_1" xfId="129"/>
    <cellStyle name="差_县区合并测算20080421_不含人员经费系数" xfId="130"/>
    <cellStyle name="差_数据--基础数据--预算组--2015年人代会预算部分--2015.01.20--人代会前第6稿--按姚局意见改--调市级项级明细_区县政府预算公开整改--表" xfId="131"/>
    <cellStyle name="好_行政公检法测算_县市旗测算-新科目（含人口规模效应）" xfId="132"/>
    <cellStyle name="差_县区合并测算20080423(按照各省比重）_县市旗测算-新科目（含人口规模效应）_财力性转移支付2010年预算参考数" xfId="133"/>
    <cellStyle name="差_云南 缺口县区测算(地方填报)" xfId="134"/>
    <cellStyle name="好_行政（人员）_民生政策最低支出需求_财力性转移支付2010年预算参考数" xfId="135"/>
    <cellStyle name="输出 2" xfId="136"/>
    <cellStyle name="差_县区合并测算20080423(按照各省比重）_民生政策最低支出需求" xfId="137"/>
    <cellStyle name="差_文体广播事业(按照总人口测算）—20080416" xfId="138"/>
    <cellStyle name="差_分县成本差异系数_财力性转移支付2010年预算参考数" xfId="139"/>
    <cellStyle name="差_30云南_1" xfId="140"/>
    <cellStyle name="差_人员工资和公用经费3" xfId="141"/>
    <cellStyle name="千位_(人代会用)" xfId="142"/>
    <cellStyle name="Bad" xfId="143"/>
    <cellStyle name="好_县区合并测算20080423(按照各省比重）_不含人员经费系数_财力性转移支付2010年预算参考数" xfId="144"/>
    <cellStyle name="好_缺口县区测算(财政部标准)" xfId="145"/>
    <cellStyle name="差_分析缺口率" xfId="146"/>
    <cellStyle name="差_农林水和城市维护标准支出20080505－县区合计_县市旗测算-新科目（含人口规模效应）_财力性转移支付2010年预算参考数" xfId="147"/>
    <cellStyle name="差_人员工资和公用经费_财力性转移支付2010年预算参考数" xfId="148"/>
    <cellStyle name="好_县区合并测算20080421_不含人员经费系数_财力性转移支付2010年预算参考数" xfId="149"/>
    <cellStyle name="差_县区合并测算20080423(按照各省比重）_财力性转移支付2010年预算参考数" xfId="150"/>
    <cellStyle name="差_县市旗测算20080508_财力性转移支付2010年预算参考数" xfId="151"/>
    <cellStyle name="好_县区合并测算20080423(按照各省比重）_县市旗测算-新科目（含人口规模效应）_财力性转移支付2010年预算参考数" xfId="152"/>
    <cellStyle name="差_汇总表" xfId="153"/>
    <cellStyle name="差_市辖区测算-新科目（20080626）" xfId="154"/>
    <cellStyle name="差_卫生(按照总人口测算）—20080416_民生政策最低支出需求" xfId="155"/>
    <cellStyle name="差_人员工资和公用经费3_财力性转移支付2010年预算参考数" xfId="156"/>
    <cellStyle name="差_农林水和城市维护标准支出20080505－县区合计_县市旗测算-新科目（含人口规模效应）" xfId="157"/>
    <cellStyle name="差_2007一般预算支出口径剔除表" xfId="158"/>
    <cellStyle name="差_2007年一般预算支出剔除_财力性转移支付2010年预算参考数" xfId="159"/>
    <cellStyle name="差_安徽 缺口县区测算(地方填报)1" xfId="160"/>
    <cellStyle name="差_2008年预计支出与2007年对比" xfId="161"/>
    <cellStyle name="差_河南 缺口县区测算(地方填报白)_财力性转移支付2010年预算参考数" xfId="162"/>
    <cellStyle name="差_28四川" xfId="163"/>
    <cellStyle name="差_卫生部门_财力性转移支付2010年预算参考数" xfId="164"/>
    <cellStyle name="好_分县成本差异系数_财力性转移支付2010年预算参考数" xfId="165"/>
    <cellStyle name="Accent2 - 60%" xfId="166"/>
    <cellStyle name="Accent1_2006年33甘肃" xfId="167"/>
    <cellStyle name="差_其他部门(按照总人口测算）—20080416" xfId="168"/>
    <cellStyle name="Accent3_2006年33甘肃" xfId="169"/>
    <cellStyle name="输入 2" xfId="170"/>
    <cellStyle name="差_市辖区测算-新科目（20080626）_财力性转移支付2010年预算参考数" xfId="171"/>
    <cellStyle name="差_其他部门(按照总人口测算）—20080416_民生政策最低支出需求_财力性转移支付2010年预算参考数" xfId="172"/>
    <cellStyle name="好_云南省2008年转移支付测算——州市本级考核部分及政策性测算" xfId="173"/>
    <cellStyle name="Comma_1995" xfId="174"/>
    <cellStyle name="?鹎%U龡&amp;H齲_x0001_C铣_x0014__x0007__x0001__x0001_" xfId="175"/>
    <cellStyle name="통화 [0]_BOILER-CO1" xfId="176"/>
    <cellStyle name="差_测算结果汇总_财力性转移支付2010年预算参考数" xfId="177"/>
    <cellStyle name="差_M01-2(州市补助收入)" xfId="178"/>
    <cellStyle name="差_14安徽" xfId="179"/>
    <cellStyle name="差_文体广播事业(按照总人口测算）—20080416_县市旗测算-新科目（含人口规模效应）_财力性转移支付2010年预算参考数" xfId="180"/>
    <cellStyle name="差_2007年收支情况及2008年收支预计表(汇总表)_财力性转移支付2010年预算参考数" xfId="181"/>
    <cellStyle name="RowLevel_0" xfId="182"/>
    <cellStyle name="好_县市旗测算-新科目（20080627）" xfId="183"/>
    <cellStyle name="Percent_laroux" xfId="184"/>
    <cellStyle name="Check Cell" xfId="185"/>
    <cellStyle name="好_缺口县区测算(财政部标准)_财力性转移支付2010年预算参考数" xfId="186"/>
    <cellStyle name="60% - 强调文字颜色 5 2" xfId="187"/>
    <cellStyle name="Norma,_laroux_4_营业在建 (2)_E21" xfId="188"/>
    <cellStyle name="差_文体广播事业(按照总人口测算）—20080416_县市旗测算-新科目（含人口规模效应）" xfId="189"/>
    <cellStyle name="好_核定人数对比_财力性转移支付2010年预算参考数" xfId="190"/>
    <cellStyle name="未定义" xfId="191"/>
    <cellStyle name="好_县区合并测算20080423(按照各省比重）_民生政策最低支出需求_财力性转移支付2010年预算参考数" xfId="192"/>
    <cellStyle name="差_县区合并测算20080421_县市旗测算-新科目（含人口规模效应）" xfId="193"/>
    <cellStyle name="好_市辖区测算20080510_民生政策最低支出需求" xfId="194"/>
    <cellStyle name="20% - Accent1" xfId="195"/>
    <cellStyle name="差_市辖区测算20080510_不含人员经费系数" xfId="196"/>
    <cellStyle name="差_青海 缺口县区测算(地方填报)" xfId="197"/>
    <cellStyle name="差_文体广播事业(按照总人口测算）—20080416_财力性转移支付2010年预算参考数" xfId="198"/>
    <cellStyle name="差_核定人数下发表" xfId="199"/>
    <cellStyle name="Accent4 - 20%" xfId="200"/>
    <cellStyle name="千位分隔" xfId="201" builtinId="3"/>
    <cellStyle name="好_成本差异系数_财力性转移支付2010年预算参考数" xfId="202"/>
    <cellStyle name="好_2008年一般预算支出预计" xfId="203"/>
    <cellStyle name="好_其他部门(按照总人口测算）—20080416_县市旗测算-新科目（含人口规模效应）" xfId="204"/>
    <cellStyle name="差_卫生(按照总人口测算）—20080416_财力性转移支付2010年预算参考数" xfId="205"/>
    <cellStyle name="Accent2 - 20%" xfId="206"/>
    <cellStyle name="60% - Accent3" xfId="207"/>
    <cellStyle name="差_2006年30云南" xfId="208"/>
    <cellStyle name="差_Book1_财力性转移支付2010年预算参考数" xfId="209"/>
    <cellStyle name="差_成本差异系数" xfId="210"/>
    <cellStyle name="差_2008年支出调整_财力性转移支付2010年预算参考数" xfId="211"/>
    <cellStyle name="好_县市旗测算-新科目（20080626）_民生政策最低支出需求" xfId="212"/>
    <cellStyle name="差_市辖区测算20080510_不含人员经费系数_财力性转移支付2010年预算参考数" xfId="213"/>
    <cellStyle name="差_卫生(按照总人口测算）—20080416_不含人员经费系数" xfId="214"/>
    <cellStyle name="差_分县成本差异系数_民生政策最低支出需求" xfId="215"/>
    <cellStyle name="差_文体广播事业(按照总人口测算）—20080416_不含人员经费系数" xfId="216"/>
    <cellStyle name="差_财政供养人员_财力性转移支付2010年预算参考数" xfId="217"/>
    <cellStyle name="差_测算结果_财力性转移支付2010年预算参考数" xfId="218"/>
    <cellStyle name="标题" xfId="219" builtinId="15"/>
    <cellStyle name="千位分隔 3" xfId="220"/>
    <cellStyle name="好_市辖区测算-新科目（20080626）" xfId="221"/>
    <cellStyle name="强调文字颜色 1" xfId="222" builtinId="29"/>
    <cellStyle name="差_附表" xfId="223"/>
    <cellStyle name="分级显示行_1_13区汇总" xfId="224"/>
    <cellStyle name="60% - Accent6" xfId="225"/>
    <cellStyle name="好_11大理" xfId="226"/>
    <cellStyle name="常规 6 2" xfId="227"/>
    <cellStyle name="60% - Accent4" xfId="228"/>
    <cellStyle name="Accent5" xfId="229"/>
    <cellStyle name="烹拳 [0]_ +Foil &amp; -FOIL &amp; PAPER" xfId="230"/>
    <cellStyle name="好_县区合并测算20080423(按照各省比重）_县市旗测算-新科目（含人口规模效应）" xfId="231"/>
    <cellStyle name="千位分隔[0] 3" xfId="232"/>
    <cellStyle name="40% - 强调文字颜色 2 2" xfId="233"/>
    <cellStyle name="差_缺口县区测算(按核定人数)_财力性转移支付2010年预算参考数" xfId="234"/>
    <cellStyle name="差_2006年27重庆_财力性转移支付2010年预算参考数" xfId="235"/>
    <cellStyle name="Fixed" xfId="236"/>
    <cellStyle name="Accent2_2006年33甘肃" xfId="237"/>
    <cellStyle name="差_县市旗测算20080508_民生政策最低支出需求" xfId="238"/>
    <cellStyle name="Accent4" xfId="239"/>
    <cellStyle name="差_测算结果汇总" xfId="240"/>
    <cellStyle name="差_11大理_财力性转移支付2010年预算参考数" xfId="241"/>
    <cellStyle name="适中 2" xfId="242"/>
    <cellStyle name="60% - 强调文字颜色 6" xfId="243" builtinId="52"/>
    <cellStyle name="20% - 强调文字颜色 6" xfId="244" builtinId="50"/>
    <cellStyle name="百分比 5" xfId="245"/>
    <cellStyle name="差_行政公检法测算_不含人员经费系数" xfId="246"/>
    <cellStyle name="好_县市旗测算-新科目（20080627）_财力性转移支付2010年预算参考数" xfId="247"/>
    <cellStyle name="常规 5" xfId="248"/>
    <cellStyle name="20% - 强调文字颜色 6 2" xfId="249"/>
    <cellStyle name="强调文字颜色 4" xfId="250" builtinId="41"/>
    <cellStyle name="千分位[0]_ 白土" xfId="251"/>
    <cellStyle name="差_2006年水利统计指标统计表" xfId="252"/>
    <cellStyle name="20% - Accent4" xfId="253"/>
    <cellStyle name="差_同德_财力性转移支付2010年预算参考数" xfId="254"/>
    <cellStyle name="差_县区合并测算20080423(按照各省比重）_县市旗测算-新科目（含人口规模效应）" xfId="255"/>
    <cellStyle name="60% - 强调文字颜色 5" xfId="256" builtinId="48"/>
    <cellStyle name="标题 1" xfId="257" builtinId="16"/>
    <cellStyle name="40% - 强调文字颜色 1" xfId="258" builtinId="31"/>
    <cellStyle name="好_2006年全省财力计算表（中央、决算）" xfId="259"/>
    <cellStyle name="差_缺口县区测算(财政部标准)_财力性转移支付2010年预算参考数" xfId="260"/>
    <cellStyle name="差_县区合并测算20080421_不含人员经费系数_财力性转移支付2010年预算参考数" xfId="261"/>
    <cellStyle name="통화_BOILER-CO1" xfId="262"/>
    <cellStyle name="20% - 强调文字颜色 5" xfId="263" builtinId="46"/>
    <cellStyle name="归盒啦_95" xfId="264"/>
    <cellStyle name="20% - 强调文字颜色 4 2" xfId="265"/>
    <cellStyle name="千位分隔[0] 2" xfId="266"/>
    <cellStyle name="解释性文本" xfId="267" builtinId="53"/>
    <cellStyle name="千位分隔[0]" xfId="268" builtinId="6"/>
    <cellStyle name="强调文字颜色 5" xfId="269" builtinId="45"/>
    <cellStyle name="表标题" xfId="270"/>
    <cellStyle name="常规 6" xfId="271"/>
    <cellStyle name="Input" xfId="272"/>
    <cellStyle name="好_市辖区测算20080510_县市旗测算-新科目（含人口规模效应）" xfId="273"/>
    <cellStyle name="60% - 强调文字颜色 3 2" xfId="274"/>
    <cellStyle name="好_05潍坊" xfId="275"/>
    <cellStyle name="40% - 强调文字颜色 2" xfId="276" builtinId="35"/>
    <cellStyle name="差_县市旗测算-新科目（20080626）_不含人员经费系数_财力性转移支付2010年预算参考数" xfId="277"/>
    <cellStyle name="检查单元格" xfId="278" builtinId="23"/>
    <cellStyle name="差_教育(按照总人口测算）—20080416" xfId="279"/>
    <cellStyle name="差_农林水和城市维护标准支出20080505－县区合计" xfId="280"/>
    <cellStyle name="差_缺口县区测算(按2007支出增长25%测算)" xfId="281"/>
    <cellStyle name="HEADING1" xfId="282"/>
    <cellStyle name="汇总" xfId="283" builtinId="25"/>
    <cellStyle name="好_同德_财力性转移支付2010年预算参考数" xfId="284"/>
    <cellStyle name="差_缺口县区测算(财政部标准)" xfId="285"/>
    <cellStyle name="40% - 强调文字颜色 5" xfId="286" builtinId="47"/>
    <cellStyle name="好_2008年全省汇总收支计算表" xfId="287"/>
    <cellStyle name="已访问的超链接" xfId="288" builtinId="9"/>
    <cellStyle name="常规 3" xfId="289"/>
    <cellStyle name="强调文字颜色 2" xfId="290" builtinId="33"/>
    <cellStyle name="差_行政（人员）_财力性转移支付2010年预算参考数" xfId="291"/>
    <cellStyle name="差_卫生(按照总人口测算）—20080416" xfId="292"/>
    <cellStyle name="注释" xfId="293" builtinId="10"/>
    <cellStyle name="60% - 强调文字颜色 3" xfId="294" builtinId="40"/>
    <cellStyle name="普通_ 白土" xfId="295"/>
    <cellStyle name="Warning Text" xfId="296"/>
    <cellStyle name="适中" xfId="297" builtinId="28"/>
    <cellStyle name="好_14安徽_财力性转移支付2010年预算参考数" xfId="298"/>
    <cellStyle name="40% - Accent2" xfId="299"/>
    <cellStyle name="差_人员工资和公用经费2_财力性转移支付2010年预算参考数" xfId="300"/>
    <cellStyle name="强调 3" xfId="301"/>
    <cellStyle name="差_核定人数下发表_财力性转移支付2010年预算参考数" xfId="302"/>
    <cellStyle name="60% - 强调文字颜色 4" xfId="303" builtinId="44"/>
    <cellStyle name="差_第一部分：综合全" xfId="304"/>
    <cellStyle name="差_县市旗测算-新科目（20080627）_县市旗测算-新科目（含人口规模效应）" xfId="305"/>
    <cellStyle name="差_27重庆_财力性转移支付2010年预算参考数" xfId="306"/>
    <cellStyle name="强调文字颜色 6" xfId="307" builtinId="49"/>
    <cellStyle name="常规 7" xfId="308"/>
    <cellStyle name="40% - 强调文字颜色 3" xfId="309" builtinId="39"/>
    <cellStyle name="标题 3" xfId="310" builtinId="18"/>
    <cellStyle name="好_文体广播事业(按照总人口测算）—20080416_不含人员经费系数" xfId="311"/>
    <cellStyle name="差_33甘肃" xfId="312"/>
    <cellStyle name="差_07临沂" xfId="313"/>
    <cellStyle name="烹拳_ +Foil &amp; -FOIL &amp; PAPER" xfId="314"/>
    <cellStyle name="差_汇总表4_财力性转移支付2010年预算参考数" xfId="315"/>
    <cellStyle name="差_2" xfId="316"/>
    <cellStyle name="好_2007年一般预算支出剔除" xfId="317"/>
    <cellStyle name="40% - 强调文字颜色 6 2" xfId="318"/>
    <cellStyle name="Header1" xfId="319"/>
    <cellStyle name="标题 3 2" xfId="320"/>
    <cellStyle name="好_县市旗测算-新科目（20080627）_民生政策最低支出需求" xfId="321"/>
    <cellStyle name="40% - 强调文字颜色 3 2" xfId="322"/>
    <cellStyle name="强调 1" xfId="323"/>
    <cellStyle name="差_2007年一般预算支出剔除" xfId="324"/>
    <cellStyle name="20% - 强调文字颜色 3" xfId="325" builtinId="38"/>
    <cellStyle name="差_卫生(按照总人口测算）—20080416_民生政策最低支出需求_财力性转移支付2010年预算参考数" xfId="326"/>
    <cellStyle name="差_县市旗测算-新科目（20080627）_不含人员经费系数" xfId="327"/>
    <cellStyle name="20% - 强调文字颜色 4" xfId="328" builtinId="42"/>
    <cellStyle name="Date" xfId="329"/>
    <cellStyle name="20% - Accent6" xfId="330"/>
    <cellStyle name="好_行政公检法测算_民生政策最低支出需求" xfId="331"/>
    <cellStyle name="常规 24" xfId="332"/>
    <cellStyle name="常规 19" xfId="333"/>
    <cellStyle name="Calculation" xfId="334"/>
    <cellStyle name="20% - Accent3" xfId="335"/>
    <cellStyle name="差_缺口县区测算_财力性转移支付2010年预算参考数" xfId="336"/>
    <cellStyle name="超级链接" xfId="337"/>
    <cellStyle name="20% - 强调文字颜色 2 2" xfId="338"/>
    <cellStyle name="差_县区合并测算20080423(按照各省比重）_民生政策最低支出需求_财力性转移支付2010年预算参考数" xfId="339"/>
    <cellStyle name="差_2_财力性转移支付2010年预算参考数" xfId="340"/>
    <cellStyle name="警告文本" xfId="341" builtinId="11"/>
    <cellStyle name="差_总人口_财力性转移支付2010年预算参考数" xfId="342"/>
    <cellStyle name="好_农林水和城市维护标准支出20080505－县区合计_县市旗测算-新科目（含人口规模效应）_财力性转移支付2010年预算参考数" xfId="343"/>
    <cellStyle name="Accent3 - 20%" xfId="344"/>
    <cellStyle name="comma zerodec" xfId="345"/>
    <cellStyle name="40% - Accent3" xfId="346"/>
    <cellStyle name="差_民生政策最低支出需求" xfId="347"/>
    <cellStyle name="Accent6 - 60%" xfId="348"/>
    <cellStyle name="40% - Accent4" xfId="349"/>
    <cellStyle name="差_其他部门(按照总人口测算）—20080416_县市旗测算-新科目（含人口规模效应）" xfId="350"/>
    <cellStyle name="Grey" xfId="351"/>
    <cellStyle name="20% - Accent2" xfId="352"/>
    <cellStyle name="Accent1 - 40%" xfId="353"/>
    <cellStyle name="好_财政供养人员" xfId="354"/>
    <cellStyle name="差_平邑_财力性转移支付2010年预算参考数" xfId="355"/>
    <cellStyle name="差_市辖区测算-新科目（20080626）_民生政策最低支出需求_财力性转移支付2010年预算参考数" xfId="356"/>
    <cellStyle name="差_县市旗测算20080508_不含人员经费系数_财力性转移支付2010年预算参考数" xfId="357"/>
    <cellStyle name="60% - 强调文字颜色 4 2" xfId="358"/>
    <cellStyle name="差_11大理" xfId="359"/>
    <cellStyle name="样式 1" xfId="360"/>
    <cellStyle name="好_核定人数对比" xfId="361"/>
    <cellStyle name="好_2006年水利统计指标统计表_财力性转移支付2010年预算参考数" xfId="362"/>
    <cellStyle name="40% - Accent5" xfId="363"/>
    <cellStyle name="差_其他部门(按照总人口测算）—20080416_县市旗测算-新科目（含人口规模效应）_财力性转移支付2010年预算参考数" xfId="364"/>
    <cellStyle name="差_河南 缺口县区测算(地方填报)" xfId="365"/>
    <cellStyle name="常规 2 10" xfId="366"/>
    <cellStyle name="常规 14" xfId="367"/>
    <cellStyle name="差_2008计算资料（8月5）" xfId="368"/>
    <cellStyle name="好_28四川_财力性转移支付2010年预算参考数" xfId="369"/>
    <cellStyle name="Title" xfId="370"/>
    <cellStyle name="60% - 强调文字颜色 1 2" xfId="371"/>
    <cellStyle name="差" xfId="372" builtinId="27"/>
    <cellStyle name="差_行政(燃修费)_不含人员经费系数" xfId="373"/>
    <cellStyle name="差_1110洱源县" xfId="374"/>
    <cellStyle name="差_03昭通" xfId="375"/>
    <cellStyle name="差_行政(燃修费)_财力性转移支付2010年预算参考数" xfId="376"/>
    <cellStyle name="60% - 强调文字颜色 6 2" xfId="377"/>
    <cellStyle name="好_行政（人员）_县市旗测算-新科目（含人口规模效应）" xfId="378"/>
    <cellStyle name="差_农林水和城市维护标准支出20080505－县区合计_财力性转移支付2010年预算参考数" xfId="379"/>
    <cellStyle name="链接单元格" xfId="380" builtinId="24"/>
    <cellStyle name="标题 1 2" xfId="381"/>
    <cellStyle name="好_2008年预计支出与2007年对比" xfId="382"/>
    <cellStyle name="40% - 强调文字颜色 4 2" xfId="383"/>
    <cellStyle name="差_县区合并测算20080423(按照各省比重）" xfId="384"/>
    <cellStyle name="Accent2" xfId="385"/>
    <cellStyle name="差_2006年28四川" xfId="386"/>
    <cellStyle name="好_附表" xfId="387"/>
    <cellStyle name="好_平邑_财力性转移支付2010年预算参考数" xfId="388"/>
    <cellStyle name="差_分析缺口率_财力性转移支付2010年预算参考数" xfId="389"/>
    <cellStyle name="差_530629_2006年县级财政报表附表" xfId="390"/>
    <cellStyle name="40% - 强调文字颜色 5 2" xfId="391"/>
    <cellStyle name="好_城建部门" xfId="392"/>
    <cellStyle name="强调 2" xfId="393"/>
    <cellStyle name="货币 2" xfId="394"/>
    <cellStyle name="Currency_1995" xfId="395"/>
    <cellStyle name="千位分隔[0] 4" xfId="396"/>
    <cellStyle name="差_县区合并测算20080421_县市旗测算-新科目（含人口规模效应）_财力性转移支付2010年预算参考数" xfId="397"/>
    <cellStyle name="Accent1 - 60%" xfId="398"/>
    <cellStyle name="差_2006年28四川_财力性转移支付2010年预算参考数" xfId="399"/>
    <cellStyle name="差_行政（人员）_不含人员经费系数_财力性转移支付2010年预算参考数" xfId="400"/>
    <cellStyle name="Accent3 - 60%" xfId="401"/>
    <cellStyle name="差_缺口县区测算" xfId="402"/>
    <cellStyle name="20% - 强调文字颜色 3 2" xfId="403"/>
    <cellStyle name="差_Book2" xfId="404"/>
    <cellStyle name="差_附表_财力性转移支付2010年预算参考数" xfId="405"/>
    <cellStyle name="标题 2 2" xfId="406"/>
    <cellStyle name="好_平邑" xfId="407"/>
    <cellStyle name="差_34青海_1" xfId="408"/>
    <cellStyle name="_ET_STYLE_NoName_00_" xfId="409"/>
    <cellStyle name="差_危改资金测算" xfId="410"/>
    <cellStyle name="差 2" xfId="411"/>
    <cellStyle name="差_2007年收支情况及2008年收支预计表(汇总表)" xfId="412"/>
    <cellStyle name="差_汇总表4" xfId="413"/>
    <cellStyle name="差_检验表（调整后）" xfId="414"/>
    <cellStyle name="差_0502通海县" xfId="415"/>
    <cellStyle name="注释 2" xfId="416"/>
    <cellStyle name="差_汇总-县级财政报表附表" xfId="417"/>
    <cellStyle name="差_2008年全省汇总收支计算表" xfId="418"/>
    <cellStyle name="差_危改资金测算_财力性转移支付2010年预算参考数" xfId="419"/>
    <cellStyle name="差_市辖区测算-新科目（20080626）_不含人员经费系数" xfId="420"/>
    <cellStyle name="好_文体广播事业(按照总人口测算）—20080416_民生政策最低支出需求_财力性转移支付2010年预算参考数" xfId="421"/>
    <cellStyle name="20% - 强调文字颜色 1 2" xfId="422"/>
    <cellStyle name="差_09黑龙江_财力性转移支付2010年预算参考数" xfId="423"/>
    <cellStyle name="数字" xfId="424"/>
    <cellStyle name="差_教育(按照总人口测算）—20080416_县市旗测算-新科目（含人口规模效应）_财力性转移支付2010年预算参考数" xfId="425"/>
    <cellStyle name="差_不含人员经费系数_财力性转移支付2010年预算参考数" xfId="426"/>
    <cellStyle name="差_县市旗测算-新科目（20080627）_不含人员经费系数_财力性转移支付2010年预算参考数" xfId="427"/>
    <cellStyle name="好_09黑龙江_财力性转移支付2010年预算参考数" xfId="428"/>
    <cellStyle name="差_汇总" xfId="429"/>
    <cellStyle name="差_Book1" xfId="430"/>
    <cellStyle name="货币[0]" xfId="431" builtinId="7"/>
    <cellStyle name="好_财政供养人员_财力性转移支付2010年预算参考数" xfId="432"/>
    <cellStyle name="Calc Currency (0)" xfId="433"/>
    <cellStyle name="差_县区合并测算20080421_民生政策最低支出需求" xfId="434"/>
    <cellStyle name="差_2007一般预算支出口径剔除表_财力性转移支付2010年预算参考数" xfId="435"/>
    <cellStyle name="好_市辖区测算-新科目（20080626）_不含人员经费系数" xfId="436"/>
    <cellStyle name="常规 2" xfId="437"/>
    <cellStyle name="差_卫生(按照总人口测算）—20080416_县市旗测算-新科目（含人口规模效应）_财力性转移支付2010年预算参考数" xfId="438"/>
    <cellStyle name="差_民生政策最低支出需求_财力性转移支付2010年预算参考数" xfId="439"/>
    <cellStyle name="Accent5 - 60%" xfId="440"/>
    <cellStyle name="差_山东省民生支出标准" xfId="441"/>
    <cellStyle name="Accent6" xfId="442"/>
    <cellStyle name="差_人员工资和公用经费" xfId="443"/>
    <cellStyle name="常规 15" xfId="444"/>
    <cellStyle name="常规 20" xfId="445"/>
    <cellStyle name="Accent6 - 20%" xfId="446"/>
    <cellStyle name="差_2006年34青海_财力性转移支付2010年预算参考数" xfId="447"/>
    <cellStyle name="差_分县成本差异系数_民生政策最低支出需求_财力性转移支付2010年预算参考数" xfId="448"/>
    <cellStyle name="好_530623_2006年县级财政报表附表" xfId="449"/>
    <cellStyle name="差_行政（人员）_县市旗测算-新科目（含人口规模效应）" xfId="450"/>
    <cellStyle name="差_教育(按照总人口测算）—20080416_民生政策最低支出需求_财力性转移支付2010年预算参考数" xfId="451"/>
    <cellStyle name="好_农林水和城市维护标准支出20080505－县区合计_不含人员经费系数_财力性转移支付2010年预算参考数" xfId="452"/>
    <cellStyle name="Header2" xfId="453"/>
    <cellStyle name="差_其他部门(按照总人口测算）—20080416_民生政策最低支出需求" xfId="454"/>
    <cellStyle name="差_20河南" xfId="455"/>
    <cellStyle name="差_县市旗测算-新科目（20080627）_财力性转移支付2010年预算参考数" xfId="456"/>
    <cellStyle name="差_2008年全省汇总收支计算表_财力性转移支付2010年预算参考数" xfId="457"/>
    <cellStyle name="好_缺口县区测算（11.13）" xfId="458"/>
    <cellStyle name="好_1_财力性转移支付2010年预算参考数" xfId="459"/>
    <cellStyle name="Accent1" xfId="460"/>
    <cellStyle name="差_2006年22湖南_财力性转移支付2010年预算参考数" xfId="461"/>
    <cellStyle name="Currency [0]" xfId="462"/>
    <cellStyle name="Dollar (zero dec)" xfId="463"/>
    <cellStyle name="Good" xfId="464"/>
    <cellStyle name="好_教育(按照总人口测算）—20080416_县市旗测算-新科目（含人口规模效应）" xfId="465"/>
    <cellStyle name="好_县市旗测算-新科目（20080626）_财力性转移支付2010年预算参考数" xfId="466"/>
    <cellStyle name="好_行政公检法测算_不含人员经费系数_财力性转移支付2010年预算参考数" xfId="467"/>
    <cellStyle name="差_14安徽_财力性转移支付2010年预算参考数" xfId="468"/>
    <cellStyle name="好_教育(按照总人口测算）—20080416" xfId="469"/>
    <cellStyle name="好_县市旗测算20080508" xfId="470"/>
    <cellStyle name="Heading 3" xfId="471"/>
    <cellStyle name="好_2006年27重庆" xfId="472"/>
    <cellStyle name="好_教育(按照总人口测算）—20080416_民生政策最低支出需求_财力性转移支付2010年预算参考数" xfId="473"/>
    <cellStyle name="好_其他部门(按照总人口测算）—20080416_不含人员经费系数" xfId="474"/>
    <cellStyle name="Neutral" xfId="475"/>
    <cellStyle name="好_2007一般预算支出口径剔除表" xfId="476"/>
    <cellStyle name="差_0605石屏县_财力性转移支付2010年预算参考数" xfId="477"/>
    <cellStyle name="好_33甘肃" xfId="478"/>
    <cellStyle name="Heading 4" xfId="479"/>
    <cellStyle name="好_县区合并测算20080421_民生政策最低支出需求" xfId="480"/>
    <cellStyle name="HEADING2" xfId="481"/>
    <cellStyle name="Accent6_2006年33甘肃" xfId="482"/>
    <cellStyle name="差_县市旗测算20080508_民生政策最低支出需求_财力性转移支付2010年预算参考数" xfId="483"/>
    <cellStyle name="Note" xfId="484"/>
    <cellStyle name="好_22湖南_财力性转移支付2010年预算参考数" xfId="485"/>
    <cellStyle name="好_分县成本差异系数_民生政策最低支出需求_财力性转移支付2010年预算参考数" xfId="486"/>
    <cellStyle name="Input [yellow]" xfId="487"/>
    <cellStyle name="差_农林水和城市维护标准支出20080505－县区合计_不含人员经费系数_财力性转移支付2010年预算参考数" xfId="488"/>
    <cellStyle name="差_2006年22湖南" xfId="489"/>
    <cellStyle name="好_分县成本差异系数_民生政策最低支出需求" xfId="490"/>
    <cellStyle name="Input_20121229 提供执行转移支付" xfId="491"/>
    <cellStyle name="差_财政供养人员" xfId="492"/>
    <cellStyle name="差_数据--基础数据--预算组--2015年人代会预算部分--2015.01.20--人代会前第6稿--按姚局意见改--调市级项级明细" xfId="493"/>
    <cellStyle name="差_2008年支出核定" xfId="494"/>
    <cellStyle name="Linked Cell" xfId="495"/>
    <cellStyle name="差_县区合并测算20080421" xfId="496"/>
    <cellStyle name="好_农林水和城市维护标准支出20080505－县区合计_民生政策最低支出需求" xfId="497"/>
    <cellStyle name="好_530629_2006年县级财政报表附表" xfId="498"/>
    <cellStyle name="Normal - Style1" xfId="499"/>
    <cellStyle name="差_1" xfId="500"/>
    <cellStyle name="好_农林水和城市维护标准支出20080505－县区合计_不含人员经费系数" xfId="501"/>
    <cellStyle name="差_34青海_1_财力性转移支付2010年预算参考数" xfId="502"/>
    <cellStyle name="差_1_财力性转移支付2010年预算参考数" xfId="503"/>
    <cellStyle name="Output" xfId="504"/>
    <cellStyle name="差_1110洱源县_财力性转移支付2010年预算参考数" xfId="505"/>
    <cellStyle name="差_农林水和城市维护标准支出20080505－县区合计_民生政策最低支出需求" xfId="506"/>
    <cellStyle name="差_县区合并测算20080423(按照各省比重）_不含人员经费系数_财力性转移支付2010年预算参考数" xfId="507"/>
    <cellStyle name="差_00省级(打印)" xfId="508"/>
    <cellStyle name="60% - Accent1" xfId="509"/>
    <cellStyle name="差_0605石屏县" xfId="510"/>
    <cellStyle name="差_行政公检法测算_不含人员经费系数_财力性转移支付2010年预算参考数" xfId="511"/>
    <cellStyle name="好_1110洱源县_财力性转移支付2010年预算参考数" xfId="512"/>
    <cellStyle name="Accent1 - 20%" xfId="513"/>
    <cellStyle name="差_12滨州" xfId="514"/>
    <cellStyle name="差_22湖南" xfId="515"/>
    <cellStyle name="强调文字颜色 3" xfId="516" builtinId="37"/>
    <cellStyle name="差_城建部门" xfId="517"/>
    <cellStyle name="常规 4" xfId="518"/>
    <cellStyle name="差_市辖区测算-新科目（20080626）_县市旗测算-新科目（含人口规模效应）" xfId="519"/>
    <cellStyle name="差_2006年27重庆" xfId="520"/>
    <cellStyle name="好_县市旗测算-新科目（20080627）_民生政策最低支出需求_财力性转移支付2010年预算参考数" xfId="521"/>
    <cellStyle name="差_县市旗测算-新科目（20080626）_民生政策最低支出需求" xfId="522"/>
    <cellStyle name="差_30云南" xfId="523"/>
    <cellStyle name="差_34青海_财力性转移支付2010年预算参考数" xfId="524"/>
    <cellStyle name="差_自行调整差异系数顺序" xfId="525"/>
    <cellStyle name="好_青海 缺口县区测算(地方填报)" xfId="526"/>
    <cellStyle name="差_县市旗测算-新科目（20080626）_县市旗测算-新科目（含人口规模效应）_财力性转移支付2010年预算参考数" xfId="527"/>
    <cellStyle name="好_市辖区测算-新科目（20080626）_民生政策最低支出需求_财力性转移支付2010年预算参考数" xfId="528"/>
    <cellStyle name="差_县市旗测算-新科目（20080627）_民生政策最低支出需求_财力性转移支付2010年预算参考数" xfId="529"/>
    <cellStyle name="百分比 4" xfId="530"/>
    <cellStyle name="差_县市旗测算-新科目（20080627）_县市旗测算-新科目（含人口规模效应）_财力性转移支付2010年预算参考数" xfId="531"/>
    <cellStyle name="常规 11" xfId="532"/>
    <cellStyle name="好_成本差异系数（含人口规模）_财力性转移支付2010年预算参考数" xfId="533"/>
    <cellStyle name="好_行政公检法测算" xfId="534"/>
    <cellStyle name="差_同德" xfId="535"/>
    <cellStyle name="差_2006年33甘肃" xfId="536"/>
    <cellStyle name="Accent4 - 60%" xfId="537"/>
    <cellStyle name="差_行政(燃修费)" xfId="538"/>
    <cellStyle name="差_行政(燃修费)_民生政策最低支出需求" xfId="539"/>
    <cellStyle name="差_行政(燃修费)_民生政策最低支出需求_财力性转移支付2010年预算参考数" xfId="540"/>
    <cellStyle name="差_行政(燃修费)_县市旗测算-新科目（含人口规模效应）_财力性转移支付2010年预算参考数" xfId="541"/>
    <cellStyle name="差_行政（人员）" xfId="542"/>
    <cellStyle name="差_行政（人员）_不含人员经费系数" xfId="543"/>
    <cellStyle name="差_行政（人员）_民生政策最低支出需求" xfId="544"/>
    <cellStyle name="差_丽江汇总" xfId="545"/>
    <cellStyle name="差_行政（人员）_民生政策最低支出需求_财力性转移支付2010年预算参考数" xfId="546"/>
    <cellStyle name="好_人员工资和公用经费_财力性转移支付2010年预算参考数" xfId="547"/>
    <cellStyle name="差_行政公检法测算" xfId="548"/>
    <cellStyle name="千位[0]_(人代会用)" xfId="549"/>
    <cellStyle name="好_20河南_财力性转移支付2010年预算参考数" xfId="550"/>
    <cellStyle name="差_行政公检法测算_财力性转移支付2010年预算参考数" xfId="551"/>
    <cellStyle name="常规 2 2" xfId="552"/>
    <cellStyle name="强调文字颜色 1 2" xfId="553"/>
    <cellStyle name="差_行政公检法测算_民生政策最低支出需求_财力性转移支付2010年预算参考数" xfId="554"/>
    <cellStyle name="标题 4 2" xfId="555"/>
    <cellStyle name="差_行政公检法测算_县市旗测算-新科目（含人口规模效应）_财力性转移支付2010年预算参考数" xfId="556"/>
    <cellStyle name="差_2006年水利统计指标统计表_财力性转移支付2010年预算参考数" xfId="557"/>
    <cellStyle name="差_第五部分(才淼、饶永宏）" xfId="558"/>
    <cellStyle name="差_一般预算支出口径剔除表" xfId="559"/>
    <cellStyle name="差_一般预算支出口径剔除表_财力性转移支付2010年预算参考数" xfId="560"/>
    <cellStyle name="40% - 强调文字颜色 6" xfId="561" builtinId="51"/>
    <cellStyle name="差_云南省2008年转移支付测算——州市本级考核部分及政策性测算" xfId="562"/>
    <cellStyle name="差_汇总表提前告知区县" xfId="563"/>
    <cellStyle name="差_重点民生支出需求测算表社保（农村低保）081112" xfId="564"/>
    <cellStyle name="差_自行调整差异系数顺序_财力性转移支付2010年预算参考数" xfId="565"/>
    <cellStyle name="差_安徽 缺口县区测算(地方填报)1_财力性转移支付2010年预算参考数" xfId="566"/>
    <cellStyle name="常规 11 2" xfId="567"/>
    <cellStyle name="差_总人口" xfId="568"/>
    <cellStyle name="常规 10" xfId="569"/>
    <cellStyle name="常规 11_财力性转移支付2009年预算参考数" xfId="570"/>
    <cellStyle name="60% - 强调文字颜色 1" xfId="571" builtinId="32"/>
    <cellStyle name="好_文体广播事业(按照总人口测算）—20080416_县市旗测算-新科目（含人口规模效应）_财力性转移支付2010年预算参考数" xfId="572"/>
    <cellStyle name="差_教育(按照总人口测算）—20080416_民生政策最低支出需求" xfId="573"/>
    <cellStyle name="强调文字颜色 4 2" xfId="574"/>
    <cellStyle name="输出" xfId="575" builtinId="21"/>
    <cellStyle name="常规 12" xfId="576"/>
    <cellStyle name="常规 13" xfId="577"/>
    <cellStyle name="60% - Accent5" xfId="578"/>
    <cellStyle name="好_行政(燃修费)_县市旗测算-新科目（含人口规模效应）" xfId="579"/>
    <cellStyle name="常规 17" xfId="580"/>
    <cellStyle name="常规 22" xfId="581"/>
    <cellStyle name="常规 18" xfId="582"/>
    <cellStyle name="常规 23" xfId="583"/>
    <cellStyle name="差_市辖区测算-新科目（20080626）_不含人员经费系数_财力性转移支付2010年预算参考数" xfId="584"/>
    <cellStyle name="常规 2 2 2" xfId="585"/>
    <cellStyle name="常规 2 4" xfId="586"/>
    <cellStyle name="常规 2_004-2010年增消两税返还情况表" xfId="587"/>
    <cellStyle name="好_文体广播事业(按照总人口测算）—20080416_县市旗测算-新科目（含人口规模效应）" xfId="588"/>
    <cellStyle name="差_市辖区测算-新科目（20080626）_县市旗测算-新科目（含人口规模效应）_财力性转移支付2010年预算参考数" xfId="589"/>
    <cellStyle name="好_成本差异系数（含人口规模）" xfId="590"/>
    <cellStyle name="常规 26" xfId="591"/>
    <cellStyle name="常规 27" xfId="592"/>
    <cellStyle name="常规 3 2" xfId="593"/>
    <cellStyle name="好_市辖区测算20080510_不含人员经费系数" xfId="594"/>
    <cellStyle name="好_农林水和城市维护标准支出20080505－县区合计" xfId="595"/>
    <cellStyle name="常规 4 2" xfId="596"/>
    <cellStyle name="好_核定人数下发表" xfId="597"/>
    <cellStyle name="强调文字颜色 3 2" xfId="598"/>
    <cellStyle name="差_汇总_财力性转移支付2010年预算参考数" xfId="599"/>
    <cellStyle name="常规 8" xfId="600"/>
    <cellStyle name="差_Book2_财力性转移支付2010年预算参考数" xfId="601"/>
    <cellStyle name="20% - 强调文字颜色 1" xfId="602" builtinId="30"/>
    <cellStyle name="常规 9" xfId="603"/>
    <cellStyle name="好_汇总表" xfId="604"/>
    <cellStyle name="常规_附件 5 " xfId="605"/>
    <cellStyle name="好_行政(燃修费)_财力性转移支付2010年预算参考数" xfId="606"/>
    <cellStyle name="差_县市旗测算20080508_县市旗测算-新科目（含人口规模效应）_财力性转移支付2010年预算参考数" xfId="607"/>
    <cellStyle name="好 2" xfId="608"/>
    <cellStyle name="差_2006年34青海" xfId="609"/>
    <cellStyle name="好_00省级(打印)" xfId="610"/>
    <cellStyle name="好_03昭通" xfId="611"/>
    <cellStyle name="强调文字颜色 2 2" xfId="612"/>
    <cellStyle name="好_0502通海县" xfId="613"/>
    <cellStyle name="好_0605石屏县" xfId="614"/>
    <cellStyle name="好_1110洱源县" xfId="615"/>
    <cellStyle name="好_11大理_财力性转移支付2010年预算参考数" xfId="616"/>
    <cellStyle name="好_12滨州_财力性转移支付2010年预算参考数" xfId="617"/>
    <cellStyle name="40% - 强调文字颜色 1 2" xfId="618"/>
    <cellStyle name="好_14安徽" xfId="619"/>
    <cellStyle name="好_2" xfId="620"/>
    <cellStyle name="好_行政(燃修费)_民生政策最低支出需求_财力性转移支付2010年预算参考数" xfId="621"/>
    <cellStyle name="好_2_财力性转移支付2010年预算参考数" xfId="622"/>
    <cellStyle name="好_2006年22湖南_财力性转移支付2010年预算参考数" xfId="623"/>
    <cellStyle name="好_2006年28四川" xfId="624"/>
    <cellStyle name="好_2006年28四川_财力性转移支付2010年预算参考数" xfId="625"/>
    <cellStyle name="常规 25" xfId="626"/>
    <cellStyle name="千分位_ 白土" xfId="627"/>
    <cellStyle name="60% - Accent2" xfId="628"/>
    <cellStyle name="好_2006年30云南" xfId="629"/>
    <cellStyle name="好_2006年34青海" xfId="630"/>
    <cellStyle name="好_2006年34青海_财力性转移支付2010年预算参考数" xfId="631"/>
    <cellStyle name="好_07临沂" xfId="632"/>
    <cellStyle name="好_汇总表_财力性转移支付2010年预算参考数" xfId="633"/>
    <cellStyle name="好_行政(燃修费)_民生政策最低支出需求" xfId="634"/>
    <cellStyle name="好_2006年水利统计指标统计表" xfId="635"/>
    <cellStyle name="差_2008年支出调整" xfId="636"/>
    <cellStyle name="好_2007年收支情况及2008年收支预计表(汇总表)_财力性转移支付2010年预算参考数" xfId="637"/>
    <cellStyle name="好_2007一般预算支出口径剔除表_财力性转移支付2010年预算参考数" xfId="638"/>
    <cellStyle name="好_人员工资和公用经费3" xfId="639"/>
    <cellStyle name="好_2008计算资料（8月5）" xfId="640"/>
    <cellStyle name="好_2008年全省汇总收支计算表_财力性转移支付2010年预算参考数" xfId="641"/>
    <cellStyle name="好_2008年支出核定" xfId="642"/>
    <cellStyle name="好_2016年科目0114" xfId="643"/>
    <cellStyle name="好_2016人代会附表（2015-9-11）（姚局）-财经委" xfId="644"/>
    <cellStyle name="好_20河南" xfId="645"/>
    <cellStyle name="好_县区合并测算20080423(按照各省比重）_民生政策最低支出需求" xfId="646"/>
    <cellStyle name="Accent3" xfId="647"/>
    <cellStyle name="差_市辖区测算20080510_县市旗测算-新科目（含人口规模效应）_财力性转移支付2010年预算参考数" xfId="648"/>
    <cellStyle name="好_27重庆" xfId="649"/>
    <cellStyle name="好_市辖区测算-新科目（20080626）_县市旗测算-新科目（含人口规模效应）" xfId="650"/>
    <cellStyle name="好_27重庆_财力性转移支付2010年预算参考数" xfId="651"/>
    <cellStyle name="60% - 强调文字颜色 2" xfId="652" builtinId="36"/>
    <cellStyle name="好_28四川" xfId="653"/>
    <cellStyle name="差_县区合并测算20080421_财力性转移支付2010年预算参考数" xfId="654"/>
    <cellStyle name="好_30云南" xfId="655"/>
    <cellStyle name="好_30云南_1" xfId="656"/>
    <cellStyle name="差_县区合并测算20080423(按照各省比重）_不含人员经费系数" xfId="657"/>
    <cellStyle name="好_34青海" xfId="658"/>
    <cellStyle name="Comma [0]" xfId="659"/>
    <cellStyle name="好_34青海_1" xfId="660"/>
    <cellStyle name="好_34青海_1_财力性转移支付2010年预算参考数" xfId="661"/>
    <cellStyle name="好_文体广播事业(按照总人口测算）—20080416_民生政策最低支出需求" xfId="662"/>
    <cellStyle name="好_34青海_财力性转移支付2010年预算参考数" xfId="663"/>
    <cellStyle name="好_5334_2006年迪庆县级财政报表附表" xfId="664"/>
    <cellStyle name="好_汇总-县级财政报表附表" xfId="665"/>
    <cellStyle name="好_Book1" xfId="666"/>
    <cellStyle name="好_Book2" xfId="667"/>
    <cellStyle name="好_gdp" xfId="668"/>
    <cellStyle name="好_M01-2(州市补助收入)" xfId="669"/>
    <cellStyle name="好_安徽 缺口县区测算(地方填报)1" xfId="670"/>
    <cellStyle name="好_安徽 缺口县区测算(地方填报)1_财力性转移支付2010年预算参考数" xfId="671"/>
    <cellStyle name="Heading 2" xfId="672"/>
    <cellStyle name="好_报表" xfId="673"/>
    <cellStyle name="好_不含人员经费系数" xfId="674"/>
    <cellStyle name="好_2007年一般预算支出剔除_财力性转移支付2010年预算参考数" xfId="675"/>
    <cellStyle name="好_同德" xfId="676"/>
    <cellStyle name="好_行政（人员）" xfId="677"/>
    <cellStyle name="好_不含人员经费系数_财力性转移支付2010年预算参考数" xfId="678"/>
    <cellStyle name="好_测算结果" xfId="679"/>
    <cellStyle name="差_行政(燃修费)_不含人员经费系数_财力性转移支付2010年预算参考数" xfId="680"/>
    <cellStyle name="好_测算结果汇总" xfId="681"/>
    <cellStyle name="好_县区合并测算20080421_民生政策最低支出需求_财力性转移支付2010年预算参考数" xfId="682"/>
    <cellStyle name="好_行政（人员）_不含人员经费系数" xfId="683"/>
    <cellStyle name="差_测算结果" xfId="684"/>
    <cellStyle name="好_测算结果汇总_财力性转移支付2010年预算参考数" xfId="685"/>
    <cellStyle name="好" xfId="686" builtinId="26"/>
    <cellStyle name="差_2006年全省财力计算表（中央、决算）" xfId="687"/>
    <cellStyle name="好_成本差异系数" xfId="688"/>
    <cellStyle name="Accent2 - 40%" xfId="689"/>
    <cellStyle name="Percent [2]" xfId="690"/>
    <cellStyle name="好_第一部分：综合全" xfId="691"/>
    <cellStyle name="差_县市旗测算-新科目（20080626）_民生政策最低支出需求_财力性转移支付2010年预算参考数" xfId="692"/>
    <cellStyle name="好_分析缺口率" xfId="693"/>
    <cellStyle name="好_分析缺口率_财力性转移支付2010年预算参考数" xfId="694"/>
    <cellStyle name="好_分县成本差异系数" xfId="695"/>
    <cellStyle name="好_分县成本差异系数_不含人员经费系数" xfId="696"/>
    <cellStyle name="好_河南 缺口县区测算(地方填报)" xfId="697"/>
    <cellStyle name="霓付 [0]_ +Foil &amp; -FOIL &amp; PAPER" xfId="698"/>
    <cellStyle name="好_河南 缺口县区测算(地方填报)_财力性转移支付2010年预算参考数" xfId="699"/>
    <cellStyle name="Normal_#10-Headcount" xfId="700"/>
    <cellStyle name="好_行政（人员）_不含人员经费系数_财力性转移支付2010年预算参考数" xfId="701"/>
    <cellStyle name="好_卫生(按照总人口测算）—20080416_县市旗测算-新科目（含人口规模效应）" xfId="702"/>
    <cellStyle name="百分比 2" xfId="703"/>
    <cellStyle name="好_河南 缺口县区测算(地方填报白)" xfId="704"/>
    <cellStyle name="千位分隔 2" xfId="705"/>
    <cellStyle name="好_河南 缺口县区测算(地方填报白)_财力性转移支付2010年预算参考数" xfId="706"/>
    <cellStyle name="好_县市旗测算20080508_不含人员经费系数" xfId="707"/>
    <cellStyle name="差_2008年一般预算支出预计" xfId="708"/>
    <cellStyle name="好_核定人数下发表_财力性转移支付2010年预算参考数" xfId="709"/>
    <cellStyle name="好_汇总_财力性转移支付2010年预算参考数" xfId="710"/>
    <cellStyle name="好_0605石屏县_财力性转移支付2010年预算参考数" xfId="711"/>
    <cellStyle name="好_汇总表4" xfId="712"/>
    <cellStyle name="差_文体广播事业(按照总人口测算）—20080416_民生政策最低支出需求_财力性转移支付2010年预算参考数" xfId="713"/>
    <cellStyle name="好_汇总表4_财力性转移支付2010年预算参考数" xfId="714"/>
    <cellStyle name="好_汇总表提前告知区县" xfId="715"/>
    <cellStyle name="好_检验表" xfId="716"/>
    <cellStyle name="好_县区合并测算20080423(按照各省比重）_财力性转移支付2010年预算参考数" xfId="717"/>
    <cellStyle name="好_县区合并测算20080421" xfId="718"/>
    <cellStyle name="解释性文本 2" xfId="719"/>
    <cellStyle name="好_09黑龙江" xfId="720"/>
    <cellStyle name="钎霖_4岿角利" xfId="721"/>
    <cellStyle name="好_检验表（调整后）" xfId="722"/>
    <cellStyle name="好_教育(按照总人口测算）—20080416_不含人员经费系数" xfId="723"/>
    <cellStyle name="好_云南省2008年转移支付测算——州市本级考核部分及政策性测算_财力性转移支付2010年预算参考数" xfId="724"/>
    <cellStyle name="差_分县成本差异系数" xfId="725"/>
    <cellStyle name="好_教育(按照总人口测算）—20080416_不含人员经费系数_财力性转移支付2010年预算参考数" xfId="726"/>
    <cellStyle name="好_教育(按照总人口测算）—20080416_民生政策最低支出需求" xfId="727"/>
    <cellStyle name="Accent5 - 40%" xfId="728"/>
    <cellStyle name="好_教育(按照总人口测算）—20080416_县市旗测算-新科目（含人口规模效应）_财力性转移支付2010年预算参考数" xfId="729"/>
    <cellStyle name="好_丽江汇总" xfId="730"/>
    <cellStyle name="好_民生政策最低支出需求" xfId="731"/>
    <cellStyle name="好_民生政策最低支出需求_财力性转移支付2010年预算参考数" xfId="732"/>
    <cellStyle name="好_农林水和城市维护标准支出20080505－县区合计_财力性转移支付2010年预算参考数" xfId="733"/>
    <cellStyle name="好_县市旗测算20080508_县市旗测算-新科目（含人口规模效应）" xfId="734"/>
    <cellStyle name="Accent3 - 40%" xfId="735"/>
    <cellStyle name="好_农林水和城市维护标准支出20080505－县区合计_民生政策最低支出需求_财力性转移支付2010年预算参考数" xfId="736"/>
    <cellStyle name="好_其他部门(按照总人口测算）—20080416" xfId="737"/>
    <cellStyle name="好_一般预算支出口径剔除表" xfId="738"/>
    <cellStyle name="好_其他部门(按照总人口测算）—20080416_不含人员经费系数_财力性转移支付2010年预算参考数" xfId="739"/>
    <cellStyle name="好_其他部门(按照总人口测算）—20080416_财力性转移支付2010年预算参考数" xfId="740"/>
    <cellStyle name="好_其他部门(按照总人口测算）—20080416_民生政策最低支出需求_财力性转移支付2010年预算参考数" xfId="741"/>
    <cellStyle name="好_青海 缺口县区测算(地方填报)_财力性转移支付2010年预算参考数" xfId="742"/>
    <cellStyle name="好_缺口县区测算" xfId="743"/>
    <cellStyle name="好_缺口县区测算(按2007支出增长25%测算)" xfId="744"/>
    <cellStyle name="链接单元格 2" xfId="745"/>
    <cellStyle name="Explanatory Text" xfId="746"/>
    <cellStyle name="好_缺口县区测算(按2007支出增长25%测算)_财力性转移支付2010年预算参考数" xfId="747"/>
    <cellStyle name="常规 2 3" xfId="748"/>
    <cellStyle name="好_缺口县区测算(按核定人数)" xfId="749"/>
    <cellStyle name="好_缺口县区测算(按核定人数)_财力性转移支付2010年预算参考数" xfId="750"/>
    <cellStyle name="好_人员工资和公用经费" xfId="751"/>
    <cellStyle name="好_2008年支出调整" xfId="752"/>
    <cellStyle name="好_人员工资和公用经费2" xfId="753"/>
    <cellStyle name="好_人员工资和公用经费3_财力性转移支付2010年预算参考数" xfId="754"/>
    <cellStyle name="好_山东省民生支出标准" xfId="755"/>
    <cellStyle name="20% - Accent5" xfId="756"/>
    <cellStyle name="好_山东省民生支出标准_财力性转移支付2010年预算参考数" xfId="757"/>
    <cellStyle name="好_社保处下达区县2015年指标（第二批）" xfId="758"/>
    <cellStyle name="好_市辖区测算20080510" xfId="759"/>
    <cellStyle name="差_卫生部门" xfId="760"/>
    <cellStyle name="好_2008年支出调整_财力性转移支付2010年预算参考数" xfId="761"/>
    <cellStyle name="好_市辖区测算20080510_不含人员经费系数_财力性转移支付2010年预算参考数" xfId="762"/>
    <cellStyle name="差_青海 缺口县区测算(地方填报)_财力性转移支付2010年预算参考数" xfId="763"/>
    <cellStyle name="好_市辖区测算20080510_民生政策最低支出需求_财力性转移支付2010年预算参考数" xfId="764"/>
    <cellStyle name="好_市辖区测算-新科目（20080626）_不含人员经费系数_财力性转移支付2010年预算参考数" xfId="765"/>
    <cellStyle name="Accent5 - 20%" xfId="766"/>
    <cellStyle name="输入" xfId="767" builtinId="20"/>
    <cellStyle name="好_市辖区测算-新科目（20080626）_财力性转移支付2010年预算参考数" xfId="768"/>
    <cellStyle name="好_市辖区测算-新科目（20080626）_民生政策最低支出需求" xfId="769"/>
    <cellStyle name="好_市辖区测算-新科目（20080626）_县市旗测算-新科目（含人口规模效应）_财力性转移支付2010年预算参考数" xfId="770"/>
    <cellStyle name="差_市辖区测算20080510_民生政策最低支出需求_财力性转移支付2010年预算参考数" xfId="771"/>
    <cellStyle name="好_数据--基础数据--预算组--2015年人代会预算部分--2015.01.20--人代会前第6稿--按姚局意见改--调市级项级明细" xfId="772"/>
    <cellStyle name="差_22湖南_财力性转移支付2010年预算参考数" xfId="773"/>
    <cellStyle name="差_市辖区测算-新科目（20080626）_民生政策最低支出需求" xfId="774"/>
    <cellStyle name="好_数据--基础数据--预算组--2015年人代会预算部分--2015.01.20--人代会前第6稿--按姚局意见改--调市级项级明细_区县政府预算公开整改--表" xfId="775"/>
    <cellStyle name="好_县市旗测算-新科目（20080626）_县市旗测算-新科目（含人口规模效应）" xfId="776"/>
    <cellStyle name="好_县区合并测算20080421_不含人员经费系数" xfId="777"/>
    <cellStyle name="好_市辖区测算20080510_财力性转移支付2010年预算参考数" xfId="778"/>
    <cellStyle name="好_12滨州" xfId="779"/>
    <cellStyle name="好_危改资金测算" xfId="780"/>
    <cellStyle name="标题 2" xfId="781" builtinId="17"/>
    <cellStyle name="好_危改资金测算_财力性转移支付2010年预算参考数" xfId="782"/>
    <cellStyle name="好_卫生(按照总人口测算）—20080416_不含人员经费系数" xfId="783"/>
    <cellStyle name="好_县区合并测算20080423(按照各省比重）" xfId="784"/>
    <cellStyle name="好_2015年社会保险基金预算草案表样（报人大）" xfId="785"/>
    <cellStyle name="好_卫生(按照总人口测算）—20080416_不含人员经费系数_财力性转移支付2010年预算参考数" xfId="786"/>
    <cellStyle name="好_卫生(按照总人口测算）—20080416_财力性转移支付2010年预算参考数" xfId="787"/>
    <cellStyle name="好_行政公检法测算_县市旗测算-新科目（含人口规模效应）_财力性转移支付2010年预算参考数" xfId="788"/>
    <cellStyle name="差_县市旗测算-新科目（20080626）_财力性转移支付2010年预算参考数" xfId="789"/>
    <cellStyle name="好_卫生(按照总人口测算）—20080416_民生政策最低支出需求" xfId="790"/>
    <cellStyle name="差_市辖区测算20080510_民生政策最低支出需求" xfId="791"/>
    <cellStyle name="差_5334_2006年迪庆县级财政报表附表" xfId="792"/>
    <cellStyle name="好_卫生(按照总人口测算）—20080416_民生政策最低支出需求_财力性转移支付2010年预算参考数" xfId="793"/>
    <cellStyle name="好_卫生(按照总人口测算）—20080416_县市旗测算-新科目（含人口规模效应）_财力性转移支付2010年预算参考数" xfId="794"/>
    <cellStyle name="好_卫生部门" xfId="795"/>
    <cellStyle name="好_卫生部门_财力性转移支付2010年预算参考数" xfId="796"/>
    <cellStyle name="好_缺口县区测算_财力性转移支付2010年预算参考数" xfId="797"/>
    <cellStyle name="好_文体广播部门" xfId="798"/>
    <cellStyle name="好_文体广播事业(按照总人口测算）—20080416" xfId="799"/>
    <cellStyle name="百分比 3" xfId="800"/>
    <cellStyle name="好_文体广播事业(按照总人口测算）—20080416_不含人员经费系数_财力性转移支付2010年预算参考数" xfId="801"/>
    <cellStyle name="好_文体广播事业(按照总人口测算）—20080416_财力性转移支付2010年预算参考数" xfId="802"/>
    <cellStyle name="好_县区合并测算20080421_财力性转移支付2010年预算参考数" xfId="803"/>
    <cellStyle name="Heading 1" xfId="804"/>
    <cellStyle name="好_县区合并测算20080421_县市旗测算-新科目（含人口规模效应）_财力性转移支付2010年预算参考数" xfId="805"/>
    <cellStyle name="差_行政公检法测算_民生政策最低支出需求" xfId="806"/>
    <cellStyle name="好_县区合并测算20080423(按照各省比重）_不含人员经费系数" xfId="807"/>
    <cellStyle name="好_县市旗测算20080508_民生政策最低支出需求" xfId="808"/>
    <cellStyle name="好_县市旗测算20080508_县市旗测算-新科目（含人口规模效应）_财力性转移支付2010年预算参考数" xfId="809"/>
    <cellStyle name="好_县市旗测算-新科目（20080626）" xfId="810"/>
    <cellStyle name="好_县市旗测算-新科目（20080626）_不含人员经费系数" xfId="811"/>
    <cellStyle name="好_县市旗测算-新科目（20080626）_不含人员经费系数_财力性转移支付2010年预算参考数" xfId="812"/>
    <cellStyle name="常规 5 2" xfId="813"/>
    <cellStyle name="好_分县成本差异系数_不含人员经费系数_财力性转移支付2010年预算参考数" xfId="814"/>
    <cellStyle name="好_县市旗测算-新科目（20080626）_民生政策最低支出需求_财力性转移支付2010年预算参考数" xfId="815"/>
    <cellStyle name="千位分隔 4" xfId="816"/>
    <cellStyle name="好_一般预算支出口径剔除表_财力性转移支付2010年预算参考数" xfId="817"/>
    <cellStyle name="好_第五部分(才淼、饶永宏）" xfId="818"/>
    <cellStyle name="好_县市旗测算-新科目（20080626）_县市旗测算-新科目（含人口规模效应）_财力性转移支付2010年预算参考数" xfId="819"/>
    <cellStyle name="好_县市旗测算-新科目（20080627）_不含人员经费系数_财力性转移支付2010年预算参考数" xfId="820"/>
    <cellStyle name="差_27重庆" xfId="821"/>
    <cellStyle name="好_县市旗测算-新科目（20080627）_县市旗测算-新科目（含人口规模效应）_财力性转移支付2010年预算参考数" xfId="822"/>
    <cellStyle name="好_行政(燃修费)" xfId="823"/>
    <cellStyle name="好_行政(燃修费)_不含人员经费系数_财力性转移支付2010年预算参考数" xfId="824"/>
    <cellStyle name="差_文体广播事业(按照总人口测算）—20080416_不含人员经费系数_财力性转移支付2010年预算参考数" xfId="825"/>
    <cellStyle name="好_行政(燃修费)_县市旗测算-新科目（含人口规模效应）_财力性转移支付2010年预算参考数" xfId="826"/>
    <cellStyle name="好_行政（人员）_财力性转移支付2010年预算参考数" xfId="827"/>
    <cellStyle name="好_行政（人员）_民生政策最低支出需求" xfId="828"/>
    <cellStyle name="好_行政（人员）_县市旗测算-新科目（含人口规模效应）_财力性转移支付2010年预算参考数" xfId="829"/>
    <cellStyle name="好_行政公检法测算_不含人员经费系数" xfId="830"/>
    <cellStyle name="40% - Accent6" xfId="831"/>
    <cellStyle name="好_行政公检法测算_财力性转移支付2010年预算参考数" xfId="832"/>
    <cellStyle name="好_行政公检法测算_民生政策最低支出需求_财力性转移支付2010年预算参考数" xfId="833"/>
    <cellStyle name="好_云南 缺口县区测算(地方填报)" xfId="834"/>
    <cellStyle name="好_云南 缺口县区测算(地方填报)_财力性转移支付2010年预算参考数" xfId="835"/>
    <cellStyle name="好_重点民生支出需求测算表社保（农村低保）081112" xfId="83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95250</xdr:rowOff>
    </xdr:from>
    <xdr:to>
      <xdr:col>1</xdr:col>
      <xdr:colOff>438150</xdr:colOff>
      <xdr:row>10</xdr:row>
      <xdr:rowOff>38100</xdr:rowOff>
    </xdr:to>
    <xdr:sp>
      <xdr:nvSpPr>
        <xdr:cNvPr id="20506" name="Text Box 1"/>
        <xdr:cNvSpPr txBox="true">
          <a:spLocks noChangeArrowheads="true"/>
        </xdr:cNvSpPr>
      </xdr:nvSpPr>
      <xdr:spPr>
        <a:xfrm>
          <a:off x="1619250" y="5105400"/>
          <a:ext cx="571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.33333333333333" defaultRowHeight="12.75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"/>
  <sheetViews>
    <sheetView view="pageBreakPreview" zoomScaleNormal="100" zoomScaleSheetLayoutView="100" workbookViewId="0">
      <selection activeCell="F12" sqref="F12"/>
    </sheetView>
  </sheetViews>
  <sheetFormatPr defaultColWidth="9.16666666666667" defaultRowHeight="27.75" customHeight="true" outlineLevelRow="6"/>
  <cols>
    <col min="1" max="1" width="18.8333333333333" style="15" customWidth="true"/>
    <col min="2" max="2" width="31.1666666666667" style="15" customWidth="true"/>
    <col min="3" max="3" width="19.3333333333333" style="15" customWidth="true"/>
    <col min="4" max="4" width="33.5" style="15" customWidth="true"/>
    <col min="5" max="5" width="19.3333333333333" style="15" customWidth="true"/>
    <col min="6" max="6" width="32" style="15" customWidth="true"/>
    <col min="7" max="243" width="7.66666666666667" style="15" customWidth="true"/>
  </cols>
  <sheetData>
    <row r="1" s="15" customFormat="true" customHeight="true" spans="1:256">
      <c r="A1" s="16" t="s">
        <v>142</v>
      </c>
      <c r="B1" s="16"/>
      <c r="IJ1"/>
      <c r="IK1"/>
      <c r="IL1"/>
      <c r="IM1"/>
      <c r="IN1"/>
      <c r="IO1"/>
      <c r="IP1"/>
      <c r="IQ1"/>
      <c r="IR1"/>
      <c r="IS1"/>
      <c r="IT1"/>
      <c r="IU1"/>
      <c r="IV1"/>
    </row>
    <row r="2" s="12" customFormat="true" ht="34.5" customHeight="true" spans="1:1">
      <c r="A2" s="12" t="s">
        <v>143</v>
      </c>
    </row>
    <row r="3" s="13" customFormat="true" ht="30.75" customHeight="true" spans="1:6">
      <c r="A3" s="5" t="s">
        <v>2</v>
      </c>
      <c r="F3" s="13" t="s">
        <v>3</v>
      </c>
    </row>
    <row r="4" s="14" customFormat="true" ht="40.15" customHeight="true" spans="1:243">
      <c r="A4" s="19" t="s">
        <v>144</v>
      </c>
      <c r="B4" s="19" t="s">
        <v>145</v>
      </c>
      <c r="C4" s="8" t="s">
        <v>146</v>
      </c>
      <c r="D4" s="8" t="s">
        <v>147</v>
      </c>
      <c r="E4" s="8" t="s">
        <v>148</v>
      </c>
      <c r="F4" s="34" t="s">
        <v>149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</row>
    <row r="5" s="14" customFormat="true" ht="77.25" customHeight="true" spans="1:243">
      <c r="A5" s="8">
        <v>2011101</v>
      </c>
      <c r="B5" s="8">
        <v>502101</v>
      </c>
      <c r="C5" s="8" t="s">
        <v>150</v>
      </c>
      <c r="D5" s="8" t="s">
        <v>151</v>
      </c>
      <c r="E5" s="35">
        <v>2.1</v>
      </c>
      <c r="F5" s="36" t="s">
        <v>152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</row>
    <row r="6" s="14" customFormat="true" ht="54.75" customHeight="true" spans="1:243">
      <c r="A6" s="8">
        <v>2011101</v>
      </c>
      <c r="B6" s="8">
        <v>502101</v>
      </c>
      <c r="C6" s="29" t="s">
        <v>153</v>
      </c>
      <c r="D6" s="8" t="s">
        <v>154</v>
      </c>
      <c r="E6" s="35">
        <v>0.3</v>
      </c>
      <c r="F6" s="35" t="s">
        <v>155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</row>
    <row r="7" customHeight="true" spans="1:6">
      <c r="A7" s="30"/>
      <c r="B7" s="31"/>
      <c r="C7" s="32"/>
      <c r="D7" s="33" t="s">
        <v>50</v>
      </c>
      <c r="E7" s="35">
        <f>SUM(E5:E6)</f>
        <v>2.4</v>
      </c>
      <c r="F7" s="35"/>
    </row>
  </sheetData>
  <mergeCells count="1">
    <mergeCell ref="A2:F2"/>
  </mergeCells>
  <pageMargins left="0.75" right="0.75" top="1" bottom="1" header="0.5" footer="0.5"/>
  <pageSetup paperSize="9" scale="6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zoomScaleSheetLayoutView="100" workbookViewId="0">
      <selection activeCell="A6" sqref="A6"/>
    </sheetView>
  </sheetViews>
  <sheetFormatPr defaultColWidth="9.16666666666667" defaultRowHeight="27.75" customHeight="true"/>
  <cols>
    <col min="1" max="1" width="18.8333333333333" style="15" customWidth="true"/>
    <col min="2" max="2" width="31.1666666666667" style="15" customWidth="true"/>
    <col min="3" max="5" width="19.3333333333333" style="15" customWidth="true"/>
    <col min="6" max="243" width="7.66666666666667" style="15" customWidth="true"/>
  </cols>
  <sheetData>
    <row r="1" customHeight="true" spans="1:2">
      <c r="A1" s="16" t="s">
        <v>156</v>
      </c>
      <c r="B1" s="16"/>
    </row>
    <row r="2" s="12" customFormat="true" ht="34.5" customHeight="true" spans="1:5">
      <c r="A2" s="17" t="s">
        <v>157</v>
      </c>
      <c r="B2" s="17"/>
      <c r="C2" s="17"/>
      <c r="D2" s="17"/>
      <c r="E2" s="17"/>
    </row>
    <row r="3" s="13" customFormat="true" ht="30.75" customHeight="true" spans="1:5">
      <c r="A3" s="5" t="s">
        <v>2</v>
      </c>
      <c r="E3" s="13" t="s">
        <v>3</v>
      </c>
    </row>
    <row r="4" s="14" customFormat="true" ht="40.15" customHeight="true" spans="1:243">
      <c r="A4" s="8" t="s">
        <v>67</v>
      </c>
      <c r="B4" s="8" t="s">
        <v>68</v>
      </c>
      <c r="C4" s="18" t="s">
        <v>158</v>
      </c>
      <c r="D4" s="18"/>
      <c r="E4" s="1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</row>
    <row r="5" s="14" customFormat="true" ht="40.15" customHeight="true" spans="1:243">
      <c r="A5" s="19"/>
      <c r="B5" s="19"/>
      <c r="C5" s="8" t="s">
        <v>91</v>
      </c>
      <c r="D5" s="8" t="s">
        <v>70</v>
      </c>
      <c r="E5" s="8" t="s">
        <v>71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</row>
    <row r="6" ht="45.75" customHeight="true" spans="1:5">
      <c r="A6" s="20" t="s">
        <v>132</v>
      </c>
      <c r="B6" s="21"/>
      <c r="C6" s="22"/>
      <c r="D6" s="23"/>
      <c r="E6" s="23"/>
    </row>
    <row r="7" ht="64.5" customHeight="true" spans="1:5">
      <c r="A7" s="24"/>
      <c r="B7" s="24"/>
      <c r="C7" s="22"/>
      <c r="D7" s="23"/>
      <c r="E7" s="23"/>
    </row>
    <row r="8" ht="35.1" customHeight="true" spans="1:5">
      <c r="A8" s="25"/>
      <c r="B8" s="25"/>
      <c r="C8" s="22"/>
      <c r="D8" s="23"/>
      <c r="E8" s="23"/>
    </row>
    <row r="9" ht="35.1" customHeight="true" spans="1:5">
      <c r="A9" s="20"/>
      <c r="B9" s="20"/>
      <c r="C9" s="22"/>
      <c r="D9" s="23"/>
      <c r="E9" s="23"/>
    </row>
    <row r="10" ht="35.1" customHeight="true" spans="1:5">
      <c r="A10" s="26"/>
      <c r="B10" s="26"/>
      <c r="C10" s="22"/>
      <c r="D10" s="23"/>
      <c r="E10" s="23"/>
    </row>
    <row r="11" ht="35.1" customHeight="true" spans="1:5">
      <c r="A11" s="24"/>
      <c r="B11" s="24"/>
      <c r="C11" s="22"/>
      <c r="D11" s="23"/>
      <c r="E11" s="23"/>
    </row>
    <row r="12" ht="35.1" customHeight="true" spans="1:5">
      <c r="A12" s="25"/>
      <c r="B12" s="25"/>
      <c r="C12" s="22"/>
      <c r="D12" s="23"/>
      <c r="E12" s="23"/>
    </row>
    <row r="13" ht="35.1" customHeight="true" spans="1:5">
      <c r="A13" s="20"/>
      <c r="B13" s="20"/>
      <c r="C13" s="22"/>
      <c r="D13" s="23"/>
      <c r="E13" s="23"/>
    </row>
    <row r="14" ht="35.1" customHeight="true" spans="1:5">
      <c r="A14" s="20"/>
      <c r="B14" s="20"/>
      <c r="C14" s="22"/>
      <c r="D14" s="23"/>
      <c r="E14" s="23"/>
    </row>
    <row r="15" ht="35.1" customHeight="true" spans="1:5">
      <c r="A15" s="20"/>
      <c r="B15" s="20" t="s">
        <v>159</v>
      </c>
      <c r="C15" s="22"/>
      <c r="D15" s="23"/>
      <c r="E15" s="23"/>
    </row>
    <row r="16" customHeight="true" spans="1:2">
      <c r="A16" s="27" t="s">
        <v>80</v>
      </c>
      <c r="B16" s="27"/>
    </row>
  </sheetData>
  <mergeCells count="2">
    <mergeCell ref="A4:A5"/>
    <mergeCell ref="B4:B5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view="pageBreakPreview" zoomScale="85" zoomScaleNormal="70" zoomScaleSheetLayoutView="85" workbookViewId="0">
      <selection activeCell="F6" sqref="F6"/>
    </sheetView>
  </sheetViews>
  <sheetFormatPr defaultColWidth="17" defaultRowHeight="12.75"/>
  <cols>
    <col min="1" max="1" width="17" style="2"/>
    <col min="2" max="2" width="23" style="2" customWidth="true"/>
    <col min="3" max="3" width="31.1666666666667" style="2" customWidth="true"/>
    <col min="4" max="12" width="17.8333333333333" style="2" customWidth="true"/>
    <col min="13" max="16384" width="17" style="2"/>
  </cols>
  <sheetData>
    <row r="1" ht="32.25" customHeight="true" spans="1:12">
      <c r="A1" s="3" t="s">
        <v>160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5" customHeight="true" spans="2:12">
      <c r="B2" s="4" t="s">
        <v>161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true" spans="1:12">
      <c r="A3" s="5" t="s">
        <v>162</v>
      </c>
      <c r="B3" s="6" t="s">
        <v>163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true" ht="44.25" customHeight="true" spans="1:12">
      <c r="A4" s="7" t="s">
        <v>164</v>
      </c>
      <c r="B4" s="7" t="s">
        <v>165</v>
      </c>
      <c r="C4" s="7" t="s">
        <v>166</v>
      </c>
      <c r="D4" s="7" t="s">
        <v>50</v>
      </c>
      <c r="E4" s="7" t="s">
        <v>167</v>
      </c>
      <c r="F4" s="7"/>
      <c r="G4" s="7"/>
      <c r="H4" s="7" t="s">
        <v>168</v>
      </c>
      <c r="I4" s="7"/>
      <c r="J4" s="7"/>
      <c r="K4" s="10" t="s">
        <v>169</v>
      </c>
      <c r="L4" s="7" t="s">
        <v>63</v>
      </c>
    </row>
    <row r="5" s="1" customFormat="true" ht="44.25" customHeight="true" spans="1:12">
      <c r="A5" s="7"/>
      <c r="B5" s="7"/>
      <c r="C5" s="7"/>
      <c r="D5" s="7"/>
      <c r="E5" s="10" t="s">
        <v>170</v>
      </c>
      <c r="F5" s="10" t="s">
        <v>171</v>
      </c>
      <c r="G5" s="10" t="s">
        <v>172</v>
      </c>
      <c r="H5" s="10" t="s">
        <v>170</v>
      </c>
      <c r="I5" s="10" t="s">
        <v>171</v>
      </c>
      <c r="J5" s="10" t="s">
        <v>172</v>
      </c>
      <c r="K5" s="10"/>
      <c r="L5" s="7"/>
    </row>
    <row r="6" ht="54.95" customHeight="true" spans="1:12">
      <c r="A6" s="8"/>
      <c r="B6" s="8"/>
      <c r="C6" s="8"/>
      <c r="D6" s="9"/>
      <c r="E6" s="9"/>
      <c r="F6" s="11"/>
      <c r="G6" s="11"/>
      <c r="H6" s="11"/>
      <c r="I6" s="11"/>
      <c r="J6" s="11"/>
      <c r="K6" s="11"/>
      <c r="L6" s="11"/>
    </row>
    <row r="7" ht="35.1" customHeight="true" spans="1:12">
      <c r="A7" s="7" t="s">
        <v>50</v>
      </c>
      <c r="B7" s="7"/>
      <c r="C7" s="8"/>
      <c r="D7" s="9"/>
      <c r="E7" s="9"/>
      <c r="F7" s="11"/>
      <c r="G7" s="11"/>
      <c r="H7" s="11"/>
      <c r="I7" s="11"/>
      <c r="J7" s="11"/>
      <c r="K7" s="11"/>
      <c r="L7" s="11"/>
    </row>
    <row r="8" ht="35.1" customHeight="true"/>
    <row r="9" ht="35.1" customHeight="true"/>
    <row r="10" ht="35.1" customHeight="true"/>
    <row r="11" ht="35.1" customHeight="true"/>
    <row r="12" ht="35.1" customHeight="true"/>
    <row r="13" ht="35.1" customHeight="true"/>
    <row r="14" ht="35.1" customHeight="true"/>
    <row r="15" ht="35.1" customHeight="true"/>
    <row r="16" ht="35.1" customHeight="true"/>
    <row r="17" ht="35.1" customHeight="true"/>
    <row r="18" ht="35.1" customHeight="true"/>
  </sheetData>
  <mergeCells count="10">
    <mergeCell ref="B2:L2"/>
    <mergeCell ref="B3:L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tabSelected="1" view="pageBreakPreview" zoomScale="85" zoomScaleNormal="115" zoomScaleSheetLayoutView="85" workbookViewId="0">
      <selection activeCell="B6" sqref="B6"/>
    </sheetView>
  </sheetViews>
  <sheetFormatPr defaultColWidth="6.66666666666667" defaultRowHeight="18" customHeight="true"/>
  <cols>
    <col min="1" max="1" width="50.6666666666667" customWidth="true"/>
    <col min="2" max="2" width="17.6666666666667" customWidth="true"/>
    <col min="3" max="3" width="50.6666666666667" customWidth="true"/>
    <col min="4" max="4" width="17.6666666666667" customWidth="true"/>
    <col min="5" max="156" width="9" customWidth="true"/>
    <col min="157" max="249" width="9.16666666666667" customWidth="true"/>
  </cols>
  <sheetData>
    <row r="1" ht="24" customHeight="true" spans="1:1">
      <c r="A1" s="16" t="s">
        <v>0</v>
      </c>
    </row>
    <row r="2" ht="42" customHeight="true" spans="1:249">
      <c r="A2" s="17" t="s">
        <v>1</v>
      </c>
      <c r="B2" s="17"/>
      <c r="C2" s="17"/>
      <c r="D2" s="17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</row>
    <row r="3" ht="24" customHeight="true" spans="1:249">
      <c r="A3" s="5" t="s">
        <v>2</v>
      </c>
      <c r="B3" s="13"/>
      <c r="C3" s="13"/>
      <c r="D3" s="13" t="s">
        <v>3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</row>
    <row r="4" ht="37.15" customHeight="true" spans="1:249">
      <c r="A4" s="8" t="s">
        <v>4</v>
      </c>
      <c r="B4" s="8"/>
      <c r="C4" s="8" t="s">
        <v>5</v>
      </c>
      <c r="D4" s="8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</row>
    <row r="5" ht="37.15" customHeight="true" spans="1:249">
      <c r="A5" s="8" t="s">
        <v>6</v>
      </c>
      <c r="B5" s="59" t="s">
        <v>7</v>
      </c>
      <c r="C5" s="8" t="s">
        <v>6</v>
      </c>
      <c r="D5" s="59" t="s">
        <v>7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</row>
    <row r="6" ht="30" customHeight="true" spans="1:249">
      <c r="A6" s="100" t="s">
        <v>8</v>
      </c>
      <c r="B6" s="45">
        <f>D6</f>
        <v>374.46</v>
      </c>
      <c r="C6" s="60" t="s">
        <v>9</v>
      </c>
      <c r="D6" s="45">
        <f>'4'!D6</f>
        <v>374.46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</row>
    <row r="7" ht="30" customHeight="true" spans="1:249">
      <c r="A7" s="100" t="s">
        <v>10</v>
      </c>
      <c r="B7" s="23"/>
      <c r="C7" s="60" t="s">
        <v>11</v>
      </c>
      <c r="D7" s="2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</row>
    <row r="8" ht="30" customHeight="true" spans="1:249">
      <c r="A8" s="100" t="s">
        <v>12</v>
      </c>
      <c r="B8" s="23"/>
      <c r="C8" s="60" t="s">
        <v>13</v>
      </c>
      <c r="D8" s="2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</row>
    <row r="9" ht="30" customHeight="true" spans="1:249">
      <c r="A9" s="101" t="s">
        <v>14</v>
      </c>
      <c r="B9" s="23"/>
      <c r="C9" s="60" t="s">
        <v>15</v>
      </c>
      <c r="D9" s="2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</row>
    <row r="10" ht="30" customHeight="true" spans="1:249">
      <c r="A10" s="101" t="s">
        <v>16</v>
      </c>
      <c r="B10" s="23"/>
      <c r="C10" s="60" t="s">
        <v>17</v>
      </c>
      <c r="D10" s="2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</row>
    <row r="11" ht="30" customHeight="true" spans="1:249">
      <c r="A11" s="101" t="s">
        <v>18</v>
      </c>
      <c r="B11" s="23"/>
      <c r="C11" s="52" t="s">
        <v>19</v>
      </c>
      <c r="D11" s="2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</row>
    <row r="12" ht="30" customHeight="true" spans="1:249">
      <c r="A12" s="100" t="s">
        <v>20</v>
      </c>
      <c r="B12" s="23"/>
      <c r="C12" s="60" t="s">
        <v>21</v>
      </c>
      <c r="D12" s="2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</row>
    <row r="13" ht="30" customHeight="true" spans="1:249">
      <c r="A13" s="100" t="s">
        <v>22</v>
      </c>
      <c r="B13" s="61"/>
      <c r="C13" s="60" t="s">
        <v>23</v>
      </c>
      <c r="D13" s="2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</row>
    <row r="14" ht="30" customHeight="true" spans="1:249">
      <c r="A14" s="100" t="s">
        <v>24</v>
      </c>
      <c r="B14" s="61"/>
      <c r="C14" s="60" t="s">
        <v>25</v>
      </c>
      <c r="D14" s="2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</row>
    <row r="15" ht="30" customHeight="true" spans="1:249">
      <c r="A15" s="100"/>
      <c r="B15" s="61"/>
      <c r="C15" s="60" t="s">
        <v>26</v>
      </c>
      <c r="D15" s="2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</row>
    <row r="16" ht="30" customHeight="true" spans="1:249">
      <c r="A16" s="100"/>
      <c r="B16" s="61"/>
      <c r="C16" s="60" t="s">
        <v>27</v>
      </c>
      <c r="D16" s="2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</row>
    <row r="17" ht="30" customHeight="true" spans="1:249">
      <c r="A17" s="100"/>
      <c r="B17" s="61"/>
      <c r="C17" s="60" t="s">
        <v>28</v>
      </c>
      <c r="D17" s="2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</row>
    <row r="18" ht="30" customHeight="true" spans="1:249">
      <c r="A18" s="100"/>
      <c r="B18" s="23"/>
      <c r="C18" s="60" t="s">
        <v>29</v>
      </c>
      <c r="D18" s="2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</row>
    <row r="19" ht="30" customHeight="true" spans="1:249">
      <c r="A19" s="100"/>
      <c r="B19" s="23"/>
      <c r="C19" s="60" t="s">
        <v>30</v>
      </c>
      <c r="D19" s="2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</row>
    <row r="20" ht="30" customHeight="true" spans="1:249">
      <c r="A20" s="100"/>
      <c r="B20" s="23"/>
      <c r="C20" s="60" t="s">
        <v>31</v>
      </c>
      <c r="D20" s="6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</row>
    <row r="21" ht="30" customHeight="true" spans="1:249">
      <c r="A21" s="26"/>
      <c r="B21" s="23"/>
      <c r="C21" s="60" t="s">
        <v>32</v>
      </c>
      <c r="D21" s="6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</row>
    <row r="22" ht="30" customHeight="true" spans="1:249">
      <c r="A22" s="26"/>
      <c r="B22" s="23"/>
      <c r="C22" s="64" t="s">
        <v>33</v>
      </c>
      <c r="D22" s="2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</row>
    <row r="23" ht="30" customHeight="true" spans="1:249">
      <c r="A23" s="26"/>
      <c r="B23" s="23"/>
      <c r="C23" s="64" t="s">
        <v>34</v>
      </c>
      <c r="D23" s="65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</row>
    <row r="24" ht="30" customHeight="true" spans="1:249">
      <c r="A24" s="26"/>
      <c r="B24" s="23"/>
      <c r="C24" s="64" t="s">
        <v>35</v>
      </c>
      <c r="D24" s="65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</row>
    <row r="25" ht="31.15" customHeight="true" spans="1:249">
      <c r="A25" s="26"/>
      <c r="B25" s="23"/>
      <c r="C25" s="64" t="s">
        <v>36</v>
      </c>
      <c r="D25" s="65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</row>
    <row r="26" ht="31.15" customHeight="true" spans="1:249">
      <c r="A26" s="26"/>
      <c r="B26" s="23"/>
      <c r="C26" s="64" t="s">
        <v>37</v>
      </c>
      <c r="D26" s="65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</row>
    <row r="27" ht="31.15" customHeight="true" spans="1:249">
      <c r="A27" s="26"/>
      <c r="B27" s="23"/>
      <c r="C27" s="64" t="s">
        <v>38</v>
      </c>
      <c r="D27" s="65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</row>
    <row r="28" ht="30" customHeight="true" spans="1:249">
      <c r="A28" s="34" t="s">
        <v>39</v>
      </c>
      <c r="B28" s="45">
        <f>B6</f>
        <v>374.46</v>
      </c>
      <c r="C28" s="34" t="s">
        <v>40</v>
      </c>
      <c r="D28" s="45">
        <f>D6</f>
        <v>374.46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</row>
    <row r="29" ht="30" customHeight="true" spans="1:249">
      <c r="A29" s="100" t="s">
        <v>41</v>
      </c>
      <c r="B29" s="23"/>
      <c r="C29" s="60" t="s">
        <v>42</v>
      </c>
      <c r="D29" s="2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</row>
    <row r="30" ht="30" customHeight="true" spans="1:249">
      <c r="A30" s="34" t="s">
        <v>43</v>
      </c>
      <c r="B30" s="45">
        <f>B28+B29</f>
        <v>374.46</v>
      </c>
      <c r="C30" s="34" t="s">
        <v>44</v>
      </c>
      <c r="D30" s="45">
        <f>D28+D29</f>
        <v>374.46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</row>
    <row r="31" ht="27" customHeight="true" spans="1:249">
      <c r="A31" s="27" t="s">
        <v>45</v>
      </c>
      <c r="B31" s="67"/>
      <c r="C31" s="68"/>
      <c r="D31" s="69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</row>
    <row r="32" ht="27.75" customHeight="true" spans="1:249">
      <c r="A32" s="70"/>
      <c r="B32" s="71"/>
      <c r="C32" s="70"/>
      <c r="D32" s="71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</row>
    <row r="33" ht="27.75" customHeight="true" spans="1:249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M33" s="74"/>
      <c r="GN33" s="74"/>
      <c r="GO33" s="74"/>
      <c r="GP33" s="74"/>
      <c r="GQ33" s="74"/>
      <c r="GR33" s="74"/>
      <c r="GS33" s="74"/>
      <c r="GT33" s="74"/>
      <c r="GU33" s="74"/>
      <c r="GV33" s="74"/>
      <c r="GW33" s="74"/>
      <c r="GX33" s="74"/>
      <c r="GY33" s="74"/>
      <c r="GZ33" s="74"/>
      <c r="HA33" s="74"/>
      <c r="HB33" s="74"/>
      <c r="HC33" s="74"/>
      <c r="HD33" s="74"/>
      <c r="HE33" s="74"/>
      <c r="HF33" s="74"/>
      <c r="HG33" s="74"/>
      <c r="HH33" s="74"/>
      <c r="HI33" s="74"/>
      <c r="HJ33" s="74"/>
      <c r="HK33" s="74"/>
      <c r="HL33" s="74"/>
      <c r="HM33" s="74"/>
      <c r="HN33" s="74"/>
      <c r="HO33" s="74"/>
      <c r="HP33" s="74"/>
      <c r="HQ33" s="74"/>
      <c r="HR33" s="74"/>
      <c r="HS33" s="74"/>
      <c r="HT33" s="74"/>
      <c r="HU33" s="74"/>
      <c r="HV33" s="74"/>
      <c r="HW33" s="74"/>
      <c r="HX33" s="74"/>
      <c r="HY33" s="74"/>
      <c r="HZ33" s="74"/>
      <c r="IA33" s="74"/>
      <c r="IB33" s="74"/>
      <c r="IC33" s="74"/>
      <c r="ID33" s="74"/>
      <c r="IE33" s="74"/>
      <c r="IF33" s="74"/>
      <c r="IG33" s="74"/>
      <c r="IH33" s="74"/>
      <c r="II33" s="74"/>
      <c r="IJ33" s="74"/>
      <c r="IK33" s="74"/>
      <c r="IL33" s="74"/>
      <c r="IM33" s="74"/>
      <c r="IN33" s="74"/>
      <c r="IO33" s="74"/>
    </row>
    <row r="34" ht="27.75" customHeight="true" spans="1:249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/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M34" s="74"/>
      <c r="GN34" s="74"/>
      <c r="GO34" s="74"/>
      <c r="GP34" s="74"/>
      <c r="GQ34" s="74"/>
      <c r="GR34" s="74"/>
      <c r="GS34" s="74"/>
      <c r="GT34" s="74"/>
      <c r="GU34" s="74"/>
      <c r="GV34" s="74"/>
      <c r="GW34" s="74"/>
      <c r="GX34" s="74"/>
      <c r="GY34" s="74"/>
      <c r="GZ34" s="74"/>
      <c r="HA34" s="74"/>
      <c r="HB34" s="74"/>
      <c r="HC34" s="74"/>
      <c r="HD34" s="74"/>
      <c r="HE34" s="74"/>
      <c r="HF34" s="74"/>
      <c r="HG34" s="74"/>
      <c r="HH34" s="74"/>
      <c r="HI34" s="74"/>
      <c r="HJ34" s="74"/>
      <c r="HK34" s="74"/>
      <c r="HL34" s="74"/>
      <c r="HM34" s="74"/>
      <c r="HN34" s="74"/>
      <c r="HO34" s="74"/>
      <c r="HP34" s="74"/>
      <c r="HQ34" s="74"/>
      <c r="HR34" s="74"/>
      <c r="HS34" s="74"/>
      <c r="HT34" s="74"/>
      <c r="HU34" s="74"/>
      <c r="HV34" s="74"/>
      <c r="HW34" s="74"/>
      <c r="HX34" s="74"/>
      <c r="HY34" s="74"/>
      <c r="HZ34" s="74"/>
      <c r="IA34" s="74"/>
      <c r="IB34" s="74"/>
      <c r="IC34" s="74"/>
      <c r="ID34" s="74"/>
      <c r="IE34" s="74"/>
      <c r="IF34" s="74"/>
      <c r="IG34" s="74"/>
      <c r="IH34" s="74"/>
      <c r="II34" s="74"/>
      <c r="IJ34" s="74"/>
      <c r="IK34" s="74"/>
      <c r="IL34" s="74"/>
      <c r="IM34" s="74"/>
      <c r="IN34" s="74"/>
      <c r="IO34" s="74"/>
    </row>
    <row r="35" ht="27.75" customHeight="true" spans="1:249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M35" s="74"/>
      <c r="GN35" s="74"/>
      <c r="GO35" s="74"/>
      <c r="GP35" s="74"/>
      <c r="GQ35" s="74"/>
      <c r="GR35" s="74"/>
      <c r="GS35" s="74"/>
      <c r="GT35" s="74"/>
      <c r="GU35" s="74"/>
      <c r="GV35" s="74"/>
      <c r="GW35" s="74"/>
      <c r="GX35" s="74"/>
      <c r="GY35" s="74"/>
      <c r="GZ35" s="74"/>
      <c r="HA35" s="74"/>
      <c r="HB35" s="74"/>
      <c r="HC35" s="74"/>
      <c r="HD35" s="74"/>
      <c r="HE35" s="74"/>
      <c r="HF35" s="74"/>
      <c r="HG35" s="74"/>
      <c r="HH35" s="74"/>
      <c r="HI35" s="74"/>
      <c r="HJ35" s="74"/>
      <c r="HK35" s="74"/>
      <c r="HL35" s="74"/>
      <c r="HM35" s="74"/>
      <c r="HN35" s="74"/>
      <c r="HO35" s="74"/>
      <c r="HP35" s="74"/>
      <c r="HQ35" s="74"/>
      <c r="HR35" s="74"/>
      <c r="HS35" s="74"/>
      <c r="HT35" s="74"/>
      <c r="HU35" s="74"/>
      <c r="HV35" s="74"/>
      <c r="HW35" s="74"/>
      <c r="HX35" s="74"/>
      <c r="HY35" s="74"/>
      <c r="HZ35" s="74"/>
      <c r="IA35" s="74"/>
      <c r="IB35" s="74"/>
      <c r="IC35" s="74"/>
      <c r="ID35" s="74"/>
      <c r="IE35" s="74"/>
      <c r="IF35" s="74"/>
      <c r="IG35" s="74"/>
      <c r="IH35" s="74"/>
      <c r="II35" s="74"/>
      <c r="IJ35" s="74"/>
      <c r="IK35" s="74"/>
      <c r="IL35" s="74"/>
      <c r="IM35" s="74"/>
      <c r="IN35" s="74"/>
      <c r="IO35" s="74"/>
    </row>
    <row r="36" ht="27.75" customHeight="true" spans="1:249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/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M36" s="74"/>
      <c r="GN36" s="74"/>
      <c r="GO36" s="74"/>
      <c r="GP36" s="74"/>
      <c r="GQ36" s="74"/>
      <c r="GR36" s="74"/>
      <c r="GS36" s="74"/>
      <c r="GT36" s="74"/>
      <c r="GU36" s="74"/>
      <c r="GV36" s="74"/>
      <c r="GW36" s="74"/>
      <c r="GX36" s="74"/>
      <c r="GY36" s="74"/>
      <c r="GZ36" s="74"/>
      <c r="HA36" s="74"/>
      <c r="HB36" s="74"/>
      <c r="HC36" s="74"/>
      <c r="HD36" s="74"/>
      <c r="HE36" s="74"/>
      <c r="HF36" s="74"/>
      <c r="HG36" s="74"/>
      <c r="HH36" s="74"/>
      <c r="HI36" s="74"/>
      <c r="HJ36" s="74"/>
      <c r="HK36" s="74"/>
      <c r="HL36" s="74"/>
      <c r="HM36" s="74"/>
      <c r="HN36" s="74"/>
      <c r="HO36" s="74"/>
      <c r="HP36" s="74"/>
      <c r="HQ36" s="74"/>
      <c r="HR36" s="74"/>
      <c r="HS36" s="74"/>
      <c r="HT36" s="74"/>
      <c r="HU36" s="74"/>
      <c r="HV36" s="74"/>
      <c r="HW36" s="74"/>
      <c r="HX36" s="74"/>
      <c r="HY36" s="74"/>
      <c r="HZ36" s="74"/>
      <c r="IA36" s="74"/>
      <c r="IB36" s="74"/>
      <c r="IC36" s="74"/>
      <c r="ID36" s="74"/>
      <c r="IE36" s="74"/>
      <c r="IF36" s="74"/>
      <c r="IG36" s="74"/>
      <c r="IH36" s="74"/>
      <c r="II36" s="74"/>
      <c r="IJ36" s="74"/>
      <c r="IK36" s="74"/>
      <c r="IL36" s="74"/>
      <c r="IM36" s="74"/>
      <c r="IN36" s="74"/>
      <c r="IO36" s="74"/>
    </row>
  </sheetData>
  <mergeCells count="2">
    <mergeCell ref="A4:B4"/>
    <mergeCell ref="C4:D4"/>
  </mergeCells>
  <printOptions horizontalCentered="true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8"/>
  <sheetViews>
    <sheetView showGridLines="0" showZeros="0" view="pageBreakPreview" zoomScaleNormal="115" zoomScaleSheetLayoutView="100" workbookViewId="0">
      <selection activeCell="C8" sqref="C8:E8"/>
    </sheetView>
  </sheetViews>
  <sheetFormatPr defaultColWidth="9.16666666666667" defaultRowHeight="27.75" customHeight="true" outlineLevelRow="7"/>
  <cols>
    <col min="1" max="1" width="10.8333333333333" style="85" customWidth="true"/>
    <col min="2" max="2" width="15.5" style="85" customWidth="true"/>
    <col min="3" max="11" width="8.83333333333333" style="85" customWidth="true"/>
    <col min="12" max="13" width="8.83333333333333" style="70" customWidth="true"/>
    <col min="14" max="19" width="8.83333333333333" style="85" customWidth="true"/>
    <col min="20" max="251" width="9" style="70" customWidth="true"/>
    <col min="252" max="252" width="9.16666666666667" customWidth="true"/>
  </cols>
  <sheetData>
    <row r="1" s="75" customFormat="true" ht="27" customHeight="true" spans="1:19">
      <c r="A1" s="16" t="s">
        <v>46</v>
      </c>
      <c r="B1" s="16"/>
      <c r="C1" s="16"/>
      <c r="D1" s="16"/>
      <c r="E1" s="96"/>
      <c r="F1" s="96"/>
      <c r="G1" s="96"/>
      <c r="H1" s="96"/>
      <c r="I1" s="96"/>
      <c r="J1" s="96"/>
      <c r="K1" s="96"/>
      <c r="L1" s="96"/>
      <c r="N1" s="96"/>
      <c r="O1" s="96"/>
      <c r="P1" s="96"/>
      <c r="Q1" s="96"/>
      <c r="R1" s="96"/>
      <c r="S1" s="96"/>
    </row>
    <row r="2" s="72" customFormat="true" ht="40.5" customHeight="true" spans="1:19">
      <c r="A2" s="86" t="s">
        <v>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="72" customFormat="true" ht="12.75" customHeight="true" spans="1:19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="13" customFormat="true" ht="22.15" customHeight="true" spans="1:19">
      <c r="A4" s="87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N4" s="88"/>
      <c r="O4" s="88"/>
      <c r="P4" s="88"/>
      <c r="Q4" s="88"/>
      <c r="R4" s="88"/>
      <c r="S4" s="88" t="s">
        <v>3</v>
      </c>
    </row>
    <row r="5" s="84" customFormat="true" ht="29.85" customHeight="true" spans="1:19">
      <c r="A5" s="89" t="s">
        <v>48</v>
      </c>
      <c r="B5" s="89" t="s">
        <v>49</v>
      </c>
      <c r="C5" s="90" t="s">
        <v>50</v>
      </c>
      <c r="D5" s="91" t="s">
        <v>51</v>
      </c>
      <c r="E5" s="91"/>
      <c r="F5" s="91"/>
      <c r="G5" s="91"/>
      <c r="H5" s="91"/>
      <c r="I5" s="91"/>
      <c r="J5" s="91"/>
      <c r="K5" s="91"/>
      <c r="L5" s="91"/>
      <c r="M5" s="91"/>
      <c r="N5" s="89" t="s">
        <v>41</v>
      </c>
      <c r="O5" s="89"/>
      <c r="P5" s="89"/>
      <c r="Q5" s="89"/>
      <c r="R5" s="89"/>
      <c r="S5" s="89"/>
    </row>
    <row r="6" s="84" customFormat="true" ht="29.85" customHeight="true" spans="1:19">
      <c r="A6" s="89"/>
      <c r="B6" s="89"/>
      <c r="C6" s="92"/>
      <c r="D6" s="89" t="s">
        <v>52</v>
      </c>
      <c r="E6" s="93" t="s">
        <v>53</v>
      </c>
      <c r="F6" s="93" t="s">
        <v>54</v>
      </c>
      <c r="G6" s="93" t="s">
        <v>55</v>
      </c>
      <c r="H6" s="93" t="s">
        <v>56</v>
      </c>
      <c r="I6" s="93" t="s">
        <v>57</v>
      </c>
      <c r="J6" s="93" t="s">
        <v>58</v>
      </c>
      <c r="K6" s="93" t="s">
        <v>59</v>
      </c>
      <c r="L6" s="93" t="s">
        <v>60</v>
      </c>
      <c r="M6" s="93" t="s">
        <v>61</v>
      </c>
      <c r="N6" s="90" t="s">
        <v>52</v>
      </c>
      <c r="O6" s="89" t="s">
        <v>53</v>
      </c>
      <c r="P6" s="89" t="s">
        <v>54</v>
      </c>
      <c r="Q6" s="89" t="s">
        <v>62</v>
      </c>
      <c r="R6" s="98" t="s">
        <v>56</v>
      </c>
      <c r="S6" s="99" t="s">
        <v>63</v>
      </c>
    </row>
    <row r="7" s="14" customFormat="true" ht="68.1" customHeight="true" spans="1:251">
      <c r="A7" s="8">
        <v>502</v>
      </c>
      <c r="B7" s="93" t="s">
        <v>64</v>
      </c>
      <c r="C7" s="8">
        <f>D7+N7</f>
        <v>374.46</v>
      </c>
      <c r="D7" s="8">
        <f>E7</f>
        <v>374.46</v>
      </c>
      <c r="E7" s="8">
        <v>374.46</v>
      </c>
      <c r="F7" s="8"/>
      <c r="G7" s="8"/>
      <c r="H7" s="8"/>
      <c r="I7" s="8"/>
      <c r="J7" s="8"/>
      <c r="K7" s="8"/>
      <c r="L7" s="8"/>
      <c r="M7" s="8"/>
      <c r="N7" s="8"/>
      <c r="O7" s="23"/>
      <c r="P7" s="23"/>
      <c r="Q7" s="23"/>
      <c r="R7" s="23"/>
      <c r="S7" s="2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ht="33.75" customHeight="true" spans="1:19">
      <c r="A8" s="94" t="s">
        <v>50</v>
      </c>
      <c r="B8" s="95"/>
      <c r="C8" s="8">
        <f>C7</f>
        <v>374.46</v>
      </c>
      <c r="D8" s="8">
        <f t="shared" ref="D8:E8" si="0">D7</f>
        <v>374.46</v>
      </c>
      <c r="E8" s="8">
        <f t="shared" si="0"/>
        <v>374.46</v>
      </c>
      <c r="F8" s="23"/>
      <c r="G8" s="23"/>
      <c r="H8" s="23"/>
      <c r="I8" s="23"/>
      <c r="J8" s="23"/>
      <c r="K8" s="23"/>
      <c r="L8" s="23"/>
      <c r="M8" s="23"/>
      <c r="N8" s="23"/>
      <c r="O8" s="97"/>
      <c r="P8" s="97"/>
      <c r="Q8" s="97"/>
      <c r="R8" s="97"/>
      <c r="S8" s="97"/>
    </row>
  </sheetData>
  <mergeCells count="7">
    <mergeCell ref="A2:S2"/>
    <mergeCell ref="D5:M5"/>
    <mergeCell ref="N5:S5"/>
    <mergeCell ref="A8:B8"/>
    <mergeCell ref="A5:A6"/>
    <mergeCell ref="B5:B6"/>
    <mergeCell ref="C5:C6"/>
  </mergeCells>
  <printOptions horizontalCentered="true"/>
  <pageMargins left="0.826771653543307" right="0.826771653543307" top="0.96" bottom="0.590551181102362" header="0.511811023622047" footer="0.511811023622047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"/>
  <sheetViews>
    <sheetView showGridLines="0" showZeros="0" view="pageBreakPreview" zoomScale="85" zoomScaleNormal="115" zoomScaleSheetLayoutView="85" workbookViewId="0">
      <selection activeCell="D10" sqref="D10"/>
    </sheetView>
  </sheetViews>
  <sheetFormatPr defaultColWidth="9.16666666666667" defaultRowHeight="27.75" customHeight="true"/>
  <cols>
    <col min="1" max="1" width="29.8333333333333" style="76" customWidth="true"/>
    <col min="2" max="2" width="44.3333333333333" style="76" customWidth="true"/>
    <col min="3" max="3" width="31.8333333333333" style="77" customWidth="true"/>
    <col min="4" max="8" width="17.3333333333333" style="77" customWidth="true"/>
    <col min="9" max="248" width="10.6666666666667" style="15" customWidth="true"/>
    <col min="249" max="250" width="9.16666666666667" customWidth="true"/>
  </cols>
  <sheetData>
    <row r="1" s="75" customFormat="true" ht="27" customHeight="true" spans="1:2">
      <c r="A1" s="16" t="s">
        <v>65</v>
      </c>
      <c r="B1" s="16"/>
    </row>
    <row r="2" s="12" customFormat="true" ht="48.75" customHeight="true" spans="1:12">
      <c r="A2" s="17" t="s">
        <v>66</v>
      </c>
      <c r="B2" s="17"/>
      <c r="C2" s="17"/>
      <c r="D2" s="17"/>
      <c r="E2" s="17"/>
      <c r="F2" s="17"/>
      <c r="G2" s="17"/>
      <c r="H2" s="82"/>
      <c r="I2" s="83"/>
      <c r="J2" s="17"/>
      <c r="K2" s="83"/>
      <c r="L2" s="83"/>
    </row>
    <row r="3" s="13" customFormat="true" ht="22.15" customHeight="true" spans="1:8">
      <c r="A3" s="5" t="s">
        <v>2</v>
      </c>
      <c r="H3" s="13" t="s">
        <v>3</v>
      </c>
    </row>
    <row r="4" s="73" customFormat="true" ht="29.85" customHeight="true" spans="1:8">
      <c r="A4" s="8" t="s">
        <v>67</v>
      </c>
      <c r="B4" s="8" t="s">
        <v>68</v>
      </c>
      <c r="C4" s="34" t="s">
        <v>69</v>
      </c>
      <c r="D4" s="8" t="s">
        <v>70</v>
      </c>
      <c r="E4" s="8" t="s">
        <v>71</v>
      </c>
      <c r="F4" s="8" t="s">
        <v>72</v>
      </c>
      <c r="G4" s="8" t="s">
        <v>73</v>
      </c>
      <c r="H4" s="8" t="s">
        <v>74</v>
      </c>
    </row>
    <row r="5" s="73" customFormat="true" ht="29.85" customHeight="true" spans="1:8">
      <c r="A5" s="8"/>
      <c r="B5" s="8"/>
      <c r="C5" s="34"/>
      <c r="D5" s="8"/>
      <c r="E5" s="8"/>
      <c r="F5" s="8"/>
      <c r="G5" s="8"/>
      <c r="H5" s="8"/>
    </row>
    <row r="6" s="73" customFormat="true" ht="29.85" customHeight="true" spans="1:8">
      <c r="A6" s="8"/>
      <c r="B6" s="8"/>
      <c r="C6" s="34"/>
      <c r="D6" s="8"/>
      <c r="E6" s="8"/>
      <c r="F6" s="8"/>
      <c r="G6" s="8"/>
      <c r="H6" s="8"/>
    </row>
    <row r="7" s="28" customFormat="true" ht="47.25" customHeight="true" spans="1:248">
      <c r="A7" s="78">
        <v>201</v>
      </c>
      <c r="B7" s="21" t="s">
        <v>75</v>
      </c>
      <c r="C7" s="46">
        <f t="shared" ref="C7:C10" si="0">D7+E7</f>
        <v>374.46</v>
      </c>
      <c r="D7" s="46">
        <f>D8</f>
        <v>374.46</v>
      </c>
      <c r="E7" s="46"/>
      <c r="F7" s="23"/>
      <c r="G7" s="23"/>
      <c r="H7" s="23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</row>
    <row r="8" s="14" customFormat="true" ht="47.25" customHeight="true" spans="1:9">
      <c r="A8" s="8">
        <v>11</v>
      </c>
      <c r="B8" s="8" t="s">
        <v>76</v>
      </c>
      <c r="C8" s="46">
        <f t="shared" si="0"/>
        <v>374.46</v>
      </c>
      <c r="D8" s="46">
        <f>D9</f>
        <v>374.46</v>
      </c>
      <c r="E8" s="46"/>
      <c r="F8" s="23"/>
      <c r="G8" s="23"/>
      <c r="H8" s="23"/>
      <c r="I8" s="28"/>
    </row>
    <row r="9" ht="47.25" customHeight="true" spans="1:8">
      <c r="A9" s="79" t="s">
        <v>77</v>
      </c>
      <c r="B9" s="8" t="s">
        <v>78</v>
      </c>
      <c r="C9" s="46">
        <f t="shared" si="0"/>
        <v>374.46</v>
      </c>
      <c r="D9" s="46">
        <v>374.46</v>
      </c>
      <c r="E9" s="46"/>
      <c r="F9" s="23"/>
      <c r="G9" s="23"/>
      <c r="H9" s="23"/>
    </row>
    <row r="10" ht="47.25" customHeight="true" spans="1:8">
      <c r="A10" s="80"/>
      <c r="B10" s="81" t="s">
        <v>79</v>
      </c>
      <c r="C10" s="46">
        <f t="shared" si="0"/>
        <v>374.46</v>
      </c>
      <c r="D10" s="46">
        <f>D7</f>
        <v>374.46</v>
      </c>
      <c r="E10" s="45"/>
      <c r="F10" s="23"/>
      <c r="G10" s="23"/>
      <c r="H10" s="23"/>
    </row>
    <row r="11" customHeight="true" spans="1:1">
      <c r="A11" s="52" t="s">
        <v>80</v>
      </c>
    </row>
  </sheetData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true"/>
  <pageMargins left="0.826771653543307" right="0.826771653543307" top="1.10236220472441" bottom="0.590551181102362" header="0.511811023622047" footer="0.511811023622047"/>
  <pageSetup paperSize="9" scale="7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zoomScaleSheetLayoutView="85" workbookViewId="0">
      <selection activeCell="B32" sqref="B32"/>
    </sheetView>
  </sheetViews>
  <sheetFormatPr defaultColWidth="6.66666666666667" defaultRowHeight="18" customHeight="true"/>
  <cols>
    <col min="1" max="1" width="50.6666666666667" customWidth="true"/>
    <col min="2" max="2" width="17.6666666666667" customWidth="true"/>
    <col min="3" max="3" width="50.6666666666667" customWidth="true"/>
    <col min="4" max="4" width="17.6666666666667" customWidth="true"/>
    <col min="5" max="157" width="9" customWidth="true"/>
    <col min="158" max="250" width="9.16666666666667" customWidth="true"/>
  </cols>
  <sheetData>
    <row r="1" ht="24" customHeight="true" spans="1:1">
      <c r="A1" s="16" t="s">
        <v>81</v>
      </c>
    </row>
    <row r="2" ht="42" customHeight="true" spans="1:250">
      <c r="A2" s="17" t="s">
        <v>82</v>
      </c>
      <c r="B2" s="17"/>
      <c r="C2" s="17"/>
      <c r="D2" s="17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</row>
    <row r="3" ht="24" customHeight="true" spans="1:250">
      <c r="A3" s="5" t="s">
        <v>2</v>
      </c>
      <c r="B3" s="13"/>
      <c r="C3" s="13"/>
      <c r="D3" s="13" t="s">
        <v>3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</row>
    <row r="4" ht="37.15" customHeight="true" spans="1:250">
      <c r="A4" s="8" t="s">
        <v>4</v>
      </c>
      <c r="B4" s="8"/>
      <c r="C4" s="8" t="s">
        <v>5</v>
      </c>
      <c r="D4" s="8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</row>
    <row r="5" ht="37.15" customHeight="true" spans="1:250">
      <c r="A5" s="8" t="s">
        <v>6</v>
      </c>
      <c r="B5" s="59" t="s">
        <v>7</v>
      </c>
      <c r="C5" s="8" t="s">
        <v>6</v>
      </c>
      <c r="D5" s="59" t="s">
        <v>7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</row>
    <row r="6" ht="30" customHeight="true" spans="1:250">
      <c r="A6" s="26" t="s">
        <v>83</v>
      </c>
      <c r="B6" s="46">
        <f>D6</f>
        <v>374.46</v>
      </c>
      <c r="C6" s="60" t="s">
        <v>9</v>
      </c>
      <c r="D6" s="46">
        <f>'5'!C6</f>
        <v>374.46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</row>
    <row r="7" ht="30" customHeight="true" spans="1:250">
      <c r="A7" s="26" t="s">
        <v>84</v>
      </c>
      <c r="B7" s="23"/>
      <c r="C7" s="60" t="s">
        <v>11</v>
      </c>
      <c r="D7" s="2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</row>
    <row r="8" ht="30" customHeight="true" spans="1:250">
      <c r="A8" s="26" t="s">
        <v>85</v>
      </c>
      <c r="B8" s="23"/>
      <c r="C8" s="60" t="s">
        <v>13</v>
      </c>
      <c r="D8" s="2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</row>
    <row r="9" ht="30" customHeight="true" spans="1:250">
      <c r="A9" s="26" t="s">
        <v>86</v>
      </c>
      <c r="B9" s="23"/>
      <c r="C9" s="60" t="s">
        <v>15</v>
      </c>
      <c r="D9" s="2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</row>
    <row r="10" ht="30" customHeight="true" spans="1:250">
      <c r="A10" s="26" t="s">
        <v>87</v>
      </c>
      <c r="B10" s="23"/>
      <c r="C10" s="60" t="s">
        <v>17</v>
      </c>
      <c r="D10" s="2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</row>
    <row r="11" ht="30" customHeight="true" spans="1:250">
      <c r="A11" s="26" t="s">
        <v>84</v>
      </c>
      <c r="B11" s="23"/>
      <c r="C11" s="52" t="s">
        <v>19</v>
      </c>
      <c r="D11" s="2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</row>
    <row r="12" ht="30" customHeight="true" spans="1:250">
      <c r="A12" s="26" t="s">
        <v>85</v>
      </c>
      <c r="B12" s="23"/>
      <c r="C12" s="60" t="s">
        <v>21</v>
      </c>
      <c r="D12" s="2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</row>
    <row r="13" ht="30" customHeight="true" spans="1:250">
      <c r="A13" s="26" t="s">
        <v>86</v>
      </c>
      <c r="B13" s="61"/>
      <c r="C13" s="60" t="s">
        <v>23</v>
      </c>
      <c r="D13" s="2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</row>
    <row r="14" ht="30" customHeight="true" spans="1:250">
      <c r="A14" s="34"/>
      <c r="B14" s="61"/>
      <c r="C14" s="60" t="s">
        <v>25</v>
      </c>
      <c r="D14" s="2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</row>
    <row r="15" ht="30" customHeight="true" spans="1:250">
      <c r="A15" s="62"/>
      <c r="B15" s="61"/>
      <c r="C15" s="60" t="s">
        <v>26</v>
      </c>
      <c r="D15" s="2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</row>
    <row r="16" ht="30" customHeight="true" spans="1:250">
      <c r="A16" s="26"/>
      <c r="B16" s="61"/>
      <c r="C16" s="60" t="s">
        <v>27</v>
      </c>
      <c r="D16" s="2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</row>
    <row r="17" ht="30" customHeight="true" spans="1:250">
      <c r="A17" s="26"/>
      <c r="B17" s="61"/>
      <c r="C17" s="60" t="s">
        <v>28</v>
      </c>
      <c r="D17" s="2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</row>
    <row r="18" ht="30" customHeight="true" spans="1:250">
      <c r="A18" s="26"/>
      <c r="B18" s="23"/>
      <c r="C18" s="60" t="s">
        <v>29</v>
      </c>
      <c r="D18" s="2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</row>
    <row r="19" ht="30" customHeight="true" spans="1:250">
      <c r="A19" s="26"/>
      <c r="B19" s="23"/>
      <c r="C19" s="60" t="s">
        <v>30</v>
      </c>
      <c r="D19" s="2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</row>
    <row r="20" ht="30" customHeight="true" spans="1:250">
      <c r="A20" s="26"/>
      <c r="B20" s="23"/>
      <c r="C20" s="60" t="s">
        <v>31</v>
      </c>
      <c r="D20" s="6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</row>
    <row r="21" ht="30" customHeight="true" spans="1:250">
      <c r="A21" s="26"/>
      <c r="B21" s="23"/>
      <c r="C21" s="60" t="s">
        <v>32</v>
      </c>
      <c r="D21" s="6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</row>
    <row r="22" ht="30" customHeight="true" spans="1:250">
      <c r="A22" s="26"/>
      <c r="B22" s="23"/>
      <c r="C22" s="64" t="s">
        <v>33</v>
      </c>
      <c r="D22" s="2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</row>
    <row r="23" ht="30" customHeight="true" spans="1:250">
      <c r="A23" s="26"/>
      <c r="B23" s="23"/>
      <c r="C23" s="64" t="s">
        <v>34</v>
      </c>
      <c r="D23" s="65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</row>
    <row r="24" ht="31.15" customHeight="true" spans="1:250">
      <c r="A24" s="26"/>
      <c r="B24" s="23"/>
      <c r="C24" s="64" t="s">
        <v>35</v>
      </c>
      <c r="D24" s="65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</row>
    <row r="25" ht="31.15" customHeight="true" spans="1:250">
      <c r="A25" s="26"/>
      <c r="B25" s="23"/>
      <c r="C25" s="64" t="s">
        <v>36</v>
      </c>
      <c r="D25" s="65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</row>
    <row r="26" ht="31.15" customHeight="true" spans="1:250">
      <c r="A26" s="26"/>
      <c r="B26" s="23"/>
      <c r="C26" s="64" t="s">
        <v>37</v>
      </c>
      <c r="D26" s="65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</row>
    <row r="27" ht="31.15" customHeight="true" spans="1:250">
      <c r="A27" s="26"/>
      <c r="B27" s="23"/>
      <c r="C27" s="64" t="s">
        <v>38</v>
      </c>
      <c r="D27" s="65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</row>
    <row r="28" ht="30" customHeight="true" spans="1:250">
      <c r="A28" s="26"/>
      <c r="B28" s="23"/>
      <c r="C28" s="26"/>
      <c r="D28" s="2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</row>
    <row r="29" ht="30" customHeight="true" spans="1:250">
      <c r="A29" s="66"/>
      <c r="B29" s="23"/>
      <c r="C29" s="26" t="s">
        <v>88</v>
      </c>
      <c r="D29" s="2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</row>
    <row r="30" ht="30" customHeight="true" spans="1:250">
      <c r="A30" s="66"/>
      <c r="B30" s="23"/>
      <c r="C30" s="23"/>
      <c r="D30" s="2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</row>
    <row r="31" ht="30" customHeight="true" spans="1:250">
      <c r="A31" s="34" t="s">
        <v>43</v>
      </c>
      <c r="B31" s="46">
        <f>B6</f>
        <v>374.46</v>
      </c>
      <c r="C31" s="34" t="s">
        <v>44</v>
      </c>
      <c r="D31" s="46">
        <f>D6</f>
        <v>374.46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</row>
    <row r="32" ht="27" customHeight="true" spans="1:250">
      <c r="A32" s="27"/>
      <c r="B32" s="67"/>
      <c r="C32" s="68"/>
      <c r="D32" s="69">
        <v>0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</row>
    <row r="33" ht="27.75" customHeight="true" spans="1:250">
      <c r="A33" s="70"/>
      <c r="B33" s="71"/>
      <c r="C33" s="70"/>
      <c r="D33" s="71"/>
      <c r="E33" s="70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</row>
    <row r="34" ht="27.75" customHeight="true" spans="1:250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/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M34" s="74"/>
      <c r="GN34" s="74"/>
      <c r="GO34" s="74"/>
      <c r="GP34" s="74"/>
      <c r="GQ34" s="74"/>
      <c r="GR34" s="74"/>
      <c r="GS34" s="74"/>
      <c r="GT34" s="74"/>
      <c r="GU34" s="74"/>
      <c r="GV34" s="74"/>
      <c r="GW34" s="74"/>
      <c r="GX34" s="74"/>
      <c r="GY34" s="74"/>
      <c r="GZ34" s="74"/>
      <c r="HA34" s="74"/>
      <c r="HB34" s="74"/>
      <c r="HC34" s="74"/>
      <c r="HD34" s="74"/>
      <c r="HE34" s="74"/>
      <c r="HF34" s="74"/>
      <c r="HG34" s="74"/>
      <c r="HH34" s="74"/>
      <c r="HI34" s="74"/>
      <c r="HJ34" s="74"/>
      <c r="HK34" s="74"/>
      <c r="HL34" s="74"/>
      <c r="HM34" s="74"/>
      <c r="HN34" s="74"/>
      <c r="HO34" s="74"/>
      <c r="HP34" s="74"/>
      <c r="HQ34" s="74"/>
      <c r="HR34" s="74"/>
      <c r="HS34" s="74"/>
      <c r="HT34" s="74"/>
      <c r="HU34" s="74"/>
      <c r="HV34" s="74"/>
      <c r="HW34" s="74"/>
      <c r="HX34" s="74"/>
      <c r="HY34" s="74"/>
      <c r="HZ34" s="74"/>
      <c r="IA34" s="74"/>
      <c r="IB34" s="74"/>
      <c r="IC34" s="74"/>
      <c r="ID34" s="74"/>
      <c r="IE34" s="74"/>
      <c r="IF34" s="74"/>
      <c r="IG34" s="74"/>
      <c r="IH34" s="74"/>
      <c r="II34" s="74"/>
      <c r="IJ34" s="74"/>
      <c r="IK34" s="74"/>
      <c r="IL34" s="74"/>
      <c r="IM34" s="74"/>
      <c r="IN34" s="74"/>
      <c r="IO34" s="74"/>
      <c r="IP34" s="74"/>
    </row>
    <row r="35" ht="27.75" customHeight="true" spans="1:250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M35" s="74"/>
      <c r="GN35" s="74"/>
      <c r="GO35" s="74"/>
      <c r="GP35" s="74"/>
      <c r="GQ35" s="74"/>
      <c r="GR35" s="74"/>
      <c r="GS35" s="74"/>
      <c r="GT35" s="74"/>
      <c r="GU35" s="74"/>
      <c r="GV35" s="74"/>
      <c r="GW35" s="74"/>
      <c r="GX35" s="74"/>
      <c r="GY35" s="74"/>
      <c r="GZ35" s="74"/>
      <c r="HA35" s="74"/>
      <c r="HB35" s="74"/>
      <c r="HC35" s="74"/>
      <c r="HD35" s="74"/>
      <c r="HE35" s="74"/>
      <c r="HF35" s="74"/>
      <c r="HG35" s="74"/>
      <c r="HH35" s="74"/>
      <c r="HI35" s="74"/>
      <c r="HJ35" s="74"/>
      <c r="HK35" s="74"/>
      <c r="HL35" s="74"/>
      <c r="HM35" s="74"/>
      <c r="HN35" s="74"/>
      <c r="HO35" s="74"/>
      <c r="HP35" s="74"/>
      <c r="HQ35" s="74"/>
      <c r="HR35" s="74"/>
      <c r="HS35" s="74"/>
      <c r="HT35" s="74"/>
      <c r="HU35" s="74"/>
      <c r="HV35" s="74"/>
      <c r="HW35" s="74"/>
      <c r="HX35" s="74"/>
      <c r="HY35" s="74"/>
      <c r="HZ35" s="74"/>
      <c r="IA35" s="74"/>
      <c r="IB35" s="74"/>
      <c r="IC35" s="74"/>
      <c r="ID35" s="74"/>
      <c r="IE35" s="74"/>
      <c r="IF35" s="74"/>
      <c r="IG35" s="74"/>
      <c r="IH35" s="74"/>
      <c r="II35" s="74"/>
      <c r="IJ35" s="74"/>
      <c r="IK35" s="74"/>
      <c r="IL35" s="74"/>
      <c r="IM35" s="74"/>
      <c r="IN35" s="74"/>
      <c r="IO35" s="74"/>
      <c r="IP35" s="74"/>
    </row>
    <row r="36" ht="27.75" customHeight="true" spans="1:250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0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/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M36" s="74"/>
      <c r="GN36" s="74"/>
      <c r="GO36" s="74"/>
      <c r="GP36" s="74"/>
      <c r="GQ36" s="74"/>
      <c r="GR36" s="74"/>
      <c r="GS36" s="74"/>
      <c r="GT36" s="74"/>
      <c r="GU36" s="74"/>
      <c r="GV36" s="74"/>
      <c r="GW36" s="74"/>
      <c r="GX36" s="74"/>
      <c r="GY36" s="74"/>
      <c r="GZ36" s="74"/>
      <c r="HA36" s="74"/>
      <c r="HB36" s="74"/>
      <c r="HC36" s="74"/>
      <c r="HD36" s="74"/>
      <c r="HE36" s="74"/>
      <c r="HF36" s="74"/>
      <c r="HG36" s="74"/>
      <c r="HH36" s="74"/>
      <c r="HI36" s="74"/>
      <c r="HJ36" s="74"/>
      <c r="HK36" s="74"/>
      <c r="HL36" s="74"/>
      <c r="HM36" s="74"/>
      <c r="HN36" s="74"/>
      <c r="HO36" s="74"/>
      <c r="HP36" s="74"/>
      <c r="HQ36" s="74"/>
      <c r="HR36" s="74"/>
      <c r="HS36" s="74"/>
      <c r="HT36" s="74"/>
      <c r="HU36" s="74"/>
      <c r="HV36" s="74"/>
      <c r="HW36" s="74"/>
      <c r="HX36" s="74"/>
      <c r="HY36" s="74"/>
      <c r="HZ36" s="74"/>
      <c r="IA36" s="74"/>
      <c r="IB36" s="74"/>
      <c r="IC36" s="74"/>
      <c r="ID36" s="74"/>
      <c r="IE36" s="74"/>
      <c r="IF36" s="74"/>
      <c r="IG36" s="74"/>
      <c r="IH36" s="74"/>
      <c r="II36" s="74"/>
      <c r="IJ36" s="74"/>
      <c r="IK36" s="74"/>
      <c r="IL36" s="74"/>
      <c r="IM36" s="74"/>
      <c r="IN36" s="74"/>
      <c r="IO36" s="74"/>
      <c r="IP36" s="74"/>
    </row>
    <row r="37" ht="27.75" customHeight="true" spans="1:250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/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M37" s="74"/>
      <c r="GN37" s="74"/>
      <c r="GO37" s="74"/>
      <c r="GP37" s="74"/>
      <c r="GQ37" s="74"/>
      <c r="GR37" s="74"/>
      <c r="GS37" s="74"/>
      <c r="GT37" s="74"/>
      <c r="GU37" s="74"/>
      <c r="GV37" s="74"/>
      <c r="GW37" s="74"/>
      <c r="GX37" s="74"/>
      <c r="GY37" s="74"/>
      <c r="GZ37" s="74"/>
      <c r="HA37" s="74"/>
      <c r="HB37" s="74"/>
      <c r="HC37" s="74"/>
      <c r="HD37" s="74"/>
      <c r="HE37" s="74"/>
      <c r="HF37" s="74"/>
      <c r="HG37" s="74"/>
      <c r="HH37" s="74"/>
      <c r="HI37" s="74"/>
      <c r="HJ37" s="74"/>
      <c r="HK37" s="74"/>
      <c r="HL37" s="74"/>
      <c r="HM37" s="74"/>
      <c r="HN37" s="74"/>
      <c r="HO37" s="74"/>
      <c r="HP37" s="74"/>
      <c r="HQ37" s="74"/>
      <c r="HR37" s="74"/>
      <c r="HS37" s="74"/>
      <c r="HT37" s="74"/>
      <c r="HU37" s="74"/>
      <c r="HV37" s="74"/>
      <c r="HW37" s="74"/>
      <c r="HX37" s="74"/>
      <c r="HY37" s="74"/>
      <c r="HZ37" s="74"/>
      <c r="IA37" s="74"/>
      <c r="IB37" s="74"/>
      <c r="IC37" s="74"/>
      <c r="ID37" s="74"/>
      <c r="IE37" s="74"/>
      <c r="IF37" s="74"/>
      <c r="IG37" s="74"/>
      <c r="IH37" s="74"/>
      <c r="II37" s="74"/>
      <c r="IJ37" s="74"/>
      <c r="IK37" s="74"/>
      <c r="IL37" s="74"/>
      <c r="IM37" s="74"/>
      <c r="IN37" s="74"/>
      <c r="IO37" s="74"/>
      <c r="IP37" s="74"/>
    </row>
  </sheetData>
  <mergeCells count="2">
    <mergeCell ref="A4:B4"/>
    <mergeCell ref="C4:D4"/>
  </mergeCells>
  <printOptions horizontalCentered="true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0"/>
  <sheetViews>
    <sheetView showGridLines="0" showZeros="0" view="pageBreakPreview" zoomScale="85" zoomScaleNormal="115" zoomScaleSheetLayoutView="85" workbookViewId="0">
      <selection activeCell="D8" sqref="D8"/>
    </sheetView>
  </sheetViews>
  <sheetFormatPr defaultColWidth="9.16666666666667" defaultRowHeight="27.75" customHeight="true"/>
  <cols>
    <col min="1" max="1" width="16.8333333333333" style="15" customWidth="true"/>
    <col min="2" max="2" width="29.5" style="15" customWidth="true"/>
    <col min="3" max="3" width="16.8333333333333" style="15" customWidth="true"/>
    <col min="4" max="6" width="15.5" style="15" customWidth="true"/>
    <col min="7" max="7" width="19.8333333333333" style="15" customWidth="true"/>
    <col min="8" max="245" width="7.66666666666667" style="15" customWidth="true"/>
  </cols>
  <sheetData>
    <row r="1" customHeight="true" spans="1:3">
      <c r="A1" s="16" t="s">
        <v>89</v>
      </c>
      <c r="B1" s="16"/>
      <c r="C1" s="16"/>
    </row>
    <row r="2" s="12" customFormat="true" ht="34.5" customHeight="true" spans="1:7">
      <c r="A2" s="17" t="s">
        <v>90</v>
      </c>
      <c r="B2" s="17"/>
      <c r="C2" s="17"/>
      <c r="D2" s="17"/>
      <c r="E2" s="17"/>
      <c r="F2" s="17"/>
      <c r="G2" s="17"/>
    </row>
    <row r="3" s="13" customFormat="true" ht="30.75" customHeight="true" spans="1:7">
      <c r="A3" s="5" t="s">
        <v>2</v>
      </c>
      <c r="G3" s="13" t="s">
        <v>3</v>
      </c>
    </row>
    <row r="4" s="14" customFormat="true" ht="40.15" customHeight="true" spans="1:245">
      <c r="A4" s="8" t="s">
        <v>67</v>
      </c>
      <c r="B4" s="8" t="s">
        <v>68</v>
      </c>
      <c r="C4" s="8" t="s">
        <v>50</v>
      </c>
      <c r="D4" s="18" t="s">
        <v>70</v>
      </c>
      <c r="E4" s="18"/>
      <c r="F4" s="18"/>
      <c r="G4" s="34" t="s">
        <v>71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</row>
    <row r="5" s="14" customFormat="true" ht="40.15" customHeight="true" spans="1:245">
      <c r="A5" s="8"/>
      <c r="B5" s="8"/>
      <c r="C5" s="8"/>
      <c r="D5" s="8" t="s">
        <v>91</v>
      </c>
      <c r="E5" s="8" t="s">
        <v>92</v>
      </c>
      <c r="F5" s="8" t="s">
        <v>93</v>
      </c>
      <c r="G5" s="34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</row>
    <row r="6" ht="35.1" customHeight="true" spans="1:7">
      <c r="A6" s="52">
        <v>201</v>
      </c>
      <c r="B6" s="26" t="s">
        <v>94</v>
      </c>
      <c r="C6" s="53">
        <f>C7</f>
        <v>374.46</v>
      </c>
      <c r="D6" s="54">
        <f t="shared" ref="D6:D9" si="0">E6+F6</f>
        <v>374.46</v>
      </c>
      <c r="E6" s="53">
        <f>E7</f>
        <v>359.66</v>
      </c>
      <c r="F6" s="53">
        <f>F7</f>
        <v>14.8</v>
      </c>
      <c r="G6" s="57"/>
    </row>
    <row r="7" customHeight="true" spans="1:7">
      <c r="A7" s="34">
        <v>11</v>
      </c>
      <c r="B7" s="24" t="s">
        <v>76</v>
      </c>
      <c r="C7" s="53">
        <f>C8</f>
        <v>374.46</v>
      </c>
      <c r="D7" s="54">
        <f t="shared" si="0"/>
        <v>374.46</v>
      </c>
      <c r="E7" s="53">
        <f>E8</f>
        <v>359.66</v>
      </c>
      <c r="F7" s="53">
        <f>F8</f>
        <v>14.8</v>
      </c>
      <c r="G7" s="56"/>
    </row>
    <row r="8" customHeight="true" spans="1:7">
      <c r="A8" s="55" t="s">
        <v>77</v>
      </c>
      <c r="B8" s="25" t="s">
        <v>78</v>
      </c>
      <c r="C8" s="54">
        <f>D8+G8</f>
        <v>374.46</v>
      </c>
      <c r="D8" s="54">
        <f t="shared" si="0"/>
        <v>374.46</v>
      </c>
      <c r="E8" s="53">
        <v>359.66</v>
      </c>
      <c r="F8" s="53">
        <v>14.8</v>
      </c>
      <c r="G8" s="56"/>
    </row>
    <row r="9" customHeight="true" spans="1:7">
      <c r="A9" s="52"/>
      <c r="B9" s="52" t="s">
        <v>50</v>
      </c>
      <c r="C9" s="54">
        <f>D9+G9</f>
        <v>374.46</v>
      </c>
      <c r="D9" s="54">
        <f t="shared" si="0"/>
        <v>374.46</v>
      </c>
      <c r="E9" s="53">
        <f>E6</f>
        <v>359.66</v>
      </c>
      <c r="F9" s="53">
        <f>F6</f>
        <v>14.8</v>
      </c>
      <c r="G9" s="58"/>
    </row>
    <row r="10" customHeight="true" spans="1:7">
      <c r="A10" s="52" t="s">
        <v>80</v>
      </c>
      <c r="B10" s="52"/>
      <c r="C10" s="52"/>
      <c r="D10" s="56"/>
      <c r="E10" s="56"/>
      <c r="F10" s="56"/>
      <c r="G10" s="56"/>
    </row>
  </sheetData>
  <mergeCells count="4">
    <mergeCell ref="A4:A5"/>
    <mergeCell ref="B4:B5"/>
    <mergeCell ref="C4:C5"/>
    <mergeCell ref="G4:G5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8"/>
  <sheetViews>
    <sheetView showGridLines="0" showZeros="0" view="pageBreakPreview" zoomScale="85" zoomScaleNormal="115" zoomScaleSheetLayoutView="85" topLeftCell="A4" workbookViewId="0">
      <selection activeCell="Q33" sqref="Q33"/>
    </sheetView>
  </sheetViews>
  <sheetFormatPr defaultColWidth="9.16666666666667" defaultRowHeight="12.75" customHeight="true"/>
  <cols>
    <col min="1" max="1" width="28.1666666666667" customWidth="true"/>
    <col min="2" max="2" width="31.5" customWidth="true"/>
    <col min="3" max="4" width="24.6666666666667" customWidth="true"/>
    <col min="5" max="5" width="24.6666666666667" style="44" customWidth="true"/>
    <col min="6" max="243" width="7.66666666666667" customWidth="true"/>
  </cols>
  <sheetData>
    <row r="1" ht="33.75" customHeight="true" spans="1:2">
      <c r="A1" s="16" t="s">
        <v>95</v>
      </c>
      <c r="B1" s="16"/>
    </row>
    <row r="2" ht="39.75" customHeight="true" spans="1:243">
      <c r="A2" s="17" t="s">
        <v>96</v>
      </c>
      <c r="B2" s="17"/>
      <c r="C2" s="17"/>
      <c r="D2" s="17"/>
      <c r="E2" s="48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</row>
    <row r="3" ht="15" customHeight="true" spans="1:243">
      <c r="A3" s="5" t="s">
        <v>2</v>
      </c>
      <c r="B3" s="13"/>
      <c r="C3" s="13"/>
      <c r="D3" s="13"/>
      <c r="E3" s="13" t="s">
        <v>3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</row>
    <row r="4" ht="40.15" customHeight="true" spans="1:243">
      <c r="A4" s="8" t="s">
        <v>97</v>
      </c>
      <c r="B4" s="8"/>
      <c r="C4" s="18" t="s">
        <v>98</v>
      </c>
      <c r="D4" s="18"/>
      <c r="E4" s="49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</row>
    <row r="5" ht="40.15" customHeight="true" spans="1:243">
      <c r="A5" s="8" t="s">
        <v>67</v>
      </c>
      <c r="B5" s="8" t="s">
        <v>68</v>
      </c>
      <c r="C5" s="8" t="s">
        <v>91</v>
      </c>
      <c r="D5" s="8" t="s">
        <v>92</v>
      </c>
      <c r="E5" s="50" t="s">
        <v>93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</row>
    <row r="6" ht="35.1" customHeight="true" spans="1:243">
      <c r="A6" s="26">
        <v>301</v>
      </c>
      <c r="B6" s="21" t="s">
        <v>99</v>
      </c>
      <c r="C6" s="45">
        <f>D6+E6</f>
        <v>359.66</v>
      </c>
      <c r="D6" s="45">
        <f>SUM(D7:D14)</f>
        <v>359.66</v>
      </c>
      <c r="E6" s="4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</row>
    <row r="7" ht="35.1" customHeight="true" spans="1:243">
      <c r="A7" s="26">
        <v>30101</v>
      </c>
      <c r="B7" s="21" t="s">
        <v>100</v>
      </c>
      <c r="C7" s="45">
        <f t="shared" ref="C7:C35" si="0">D7+E7</f>
        <v>71.045</v>
      </c>
      <c r="D7" s="46">
        <v>71.045</v>
      </c>
      <c r="E7" s="23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</row>
    <row r="8" ht="35.1" customHeight="true" spans="1:243">
      <c r="A8" s="26">
        <v>30102</v>
      </c>
      <c r="B8" s="21" t="s">
        <v>101</v>
      </c>
      <c r="C8" s="45">
        <f t="shared" si="0"/>
        <v>157.857969</v>
      </c>
      <c r="D8" s="46">
        <f>179.362177-C38</f>
        <v>157.857969</v>
      </c>
      <c r="E8" s="2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</row>
    <row r="9" ht="35.1" customHeight="true" spans="1:243">
      <c r="A9" s="26">
        <v>30103</v>
      </c>
      <c r="B9" s="21" t="s">
        <v>102</v>
      </c>
      <c r="C9" s="45">
        <f t="shared" si="0"/>
        <v>7.3639</v>
      </c>
      <c r="D9" s="46">
        <v>7.3639</v>
      </c>
      <c r="E9" s="2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</row>
    <row r="10" ht="35.1" customHeight="true" spans="1:243">
      <c r="A10" s="26">
        <v>30108</v>
      </c>
      <c r="B10" s="21" t="s">
        <v>103</v>
      </c>
      <c r="C10" s="45">
        <f t="shared" si="0"/>
        <v>24.586704</v>
      </c>
      <c r="D10" s="46">
        <v>24.586704</v>
      </c>
      <c r="E10" s="2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</row>
    <row r="11" ht="35.1" customHeight="true" spans="1:243">
      <c r="A11" s="26">
        <v>30109</v>
      </c>
      <c r="B11" s="21" t="s">
        <v>104</v>
      </c>
      <c r="C11" s="45">
        <f t="shared" si="0"/>
        <v>12.293352</v>
      </c>
      <c r="D11" s="46">
        <v>12.293352</v>
      </c>
      <c r="E11" s="23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</row>
    <row r="12" ht="35.1" customHeight="true" spans="1:243">
      <c r="A12" s="26">
        <v>30110</v>
      </c>
      <c r="B12" s="21" t="s">
        <v>105</v>
      </c>
      <c r="C12" s="45">
        <f t="shared" si="0"/>
        <v>13.061713</v>
      </c>
      <c r="D12" s="46">
        <v>13.061713</v>
      </c>
      <c r="E12" s="23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</row>
    <row r="13" ht="35.1" customHeight="true" spans="1:243">
      <c r="A13" s="26">
        <v>30112</v>
      </c>
      <c r="B13" s="21" t="s">
        <v>106</v>
      </c>
      <c r="C13" s="45">
        <f t="shared" si="0"/>
        <v>2.759262</v>
      </c>
      <c r="D13" s="46">
        <v>2.759262</v>
      </c>
      <c r="E13" s="23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</row>
    <row r="14" ht="35.1" customHeight="true" spans="1:243">
      <c r="A14" s="26">
        <v>30113</v>
      </c>
      <c r="B14" s="21" t="s">
        <v>107</v>
      </c>
      <c r="C14" s="45">
        <f t="shared" si="0"/>
        <v>70.6921</v>
      </c>
      <c r="D14" s="46">
        <v>70.6921</v>
      </c>
      <c r="E14" s="23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</row>
    <row r="15" ht="35.1" customHeight="true" spans="1:243">
      <c r="A15" s="26">
        <v>302</v>
      </c>
      <c r="B15" s="21" t="s">
        <v>108</v>
      </c>
      <c r="C15" s="45">
        <f t="shared" si="0"/>
        <v>12.2</v>
      </c>
      <c r="D15" s="46"/>
      <c r="E15" s="46">
        <f>SUM(E16:E32)</f>
        <v>12.2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</row>
    <row r="16" ht="35.1" customHeight="true" spans="1:243">
      <c r="A16" s="26">
        <v>30201</v>
      </c>
      <c r="B16" s="21" t="s">
        <v>109</v>
      </c>
      <c r="C16" s="45">
        <f t="shared" si="0"/>
        <v>4.437</v>
      </c>
      <c r="D16" s="46"/>
      <c r="E16" s="46">
        <v>4.437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</row>
    <row r="17" ht="35.1" customHeight="true" spans="1:243">
      <c r="A17" s="26">
        <v>30202</v>
      </c>
      <c r="B17" s="21" t="s">
        <v>110</v>
      </c>
      <c r="C17" s="45">
        <f t="shared" si="0"/>
        <v>0.149</v>
      </c>
      <c r="D17" s="46"/>
      <c r="E17" s="46">
        <v>0.149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</row>
    <row r="18" ht="35.1" customHeight="true" spans="1:243">
      <c r="A18" s="26">
        <v>30203</v>
      </c>
      <c r="B18" s="21" t="s">
        <v>111</v>
      </c>
      <c r="C18" s="45">
        <f t="shared" si="0"/>
        <v>0.161</v>
      </c>
      <c r="D18" s="46"/>
      <c r="E18" s="46">
        <v>0.161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</row>
    <row r="19" ht="35.1" customHeight="true" spans="1:243">
      <c r="A19" s="26">
        <v>30204</v>
      </c>
      <c r="B19" s="21" t="s">
        <v>112</v>
      </c>
      <c r="C19" s="45">
        <f t="shared" si="0"/>
        <v>0.0085</v>
      </c>
      <c r="D19" s="46"/>
      <c r="E19" s="46">
        <v>0.0085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</row>
    <row r="20" ht="35.1" customHeight="true" spans="1:243">
      <c r="A20" s="26">
        <v>30205</v>
      </c>
      <c r="B20" s="21" t="s">
        <v>113</v>
      </c>
      <c r="C20" s="45">
        <f t="shared" si="0"/>
        <v>0.091</v>
      </c>
      <c r="D20" s="46"/>
      <c r="E20" s="46">
        <v>0.091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</row>
    <row r="21" ht="35.1" customHeight="true" spans="1:243">
      <c r="A21" s="26">
        <v>30207</v>
      </c>
      <c r="B21" s="21" t="s">
        <v>114</v>
      </c>
      <c r="C21" s="45">
        <f t="shared" si="0"/>
        <v>1.009</v>
      </c>
      <c r="D21" s="46"/>
      <c r="E21" s="46">
        <v>1.009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</row>
    <row r="22" ht="35.1" customHeight="true" spans="1:243">
      <c r="A22" s="26">
        <v>30211</v>
      </c>
      <c r="B22" s="21" t="s">
        <v>115</v>
      </c>
      <c r="C22" s="45">
        <f t="shared" si="0"/>
        <v>5.326</v>
      </c>
      <c r="D22" s="46"/>
      <c r="E22" s="46">
        <v>5.326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</row>
    <row r="23" ht="35.1" customHeight="true" spans="1:243">
      <c r="A23" s="26">
        <v>30213</v>
      </c>
      <c r="B23" s="21" t="s">
        <v>116</v>
      </c>
      <c r="C23" s="45">
        <f t="shared" si="0"/>
        <v>0.048</v>
      </c>
      <c r="D23" s="46"/>
      <c r="E23" s="46">
        <v>0.048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</row>
    <row r="24" ht="35.1" customHeight="true" spans="1:243">
      <c r="A24" s="26">
        <v>30214</v>
      </c>
      <c r="B24" s="21" t="s">
        <v>117</v>
      </c>
      <c r="C24" s="45">
        <f t="shared" si="0"/>
        <v>0.036</v>
      </c>
      <c r="D24" s="46"/>
      <c r="E24" s="46">
        <v>0.036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</row>
    <row r="25" ht="35.1" customHeight="true" spans="1:243">
      <c r="A25" s="26">
        <v>30215</v>
      </c>
      <c r="B25" s="21" t="s">
        <v>118</v>
      </c>
      <c r="C25" s="45">
        <f t="shared" si="0"/>
        <v>0.166</v>
      </c>
      <c r="D25" s="46"/>
      <c r="E25" s="46">
        <v>0.166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</row>
    <row r="26" ht="35.1" customHeight="true" spans="1:243">
      <c r="A26" s="26">
        <v>30216</v>
      </c>
      <c r="B26" s="21" t="s">
        <v>119</v>
      </c>
      <c r="C26" s="45">
        <f t="shared" si="0"/>
        <v>0.149</v>
      </c>
      <c r="D26" s="46"/>
      <c r="E26" s="46">
        <v>0.149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</row>
    <row r="27" ht="35.1" customHeight="true" spans="1:243">
      <c r="A27" s="26">
        <v>30224</v>
      </c>
      <c r="B27" s="21" t="s">
        <v>120</v>
      </c>
      <c r="C27" s="45">
        <f t="shared" si="0"/>
        <v>0.047</v>
      </c>
      <c r="D27" s="46"/>
      <c r="E27" s="46">
        <v>0.047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</row>
    <row r="28" ht="35.1" customHeight="true" spans="1:243">
      <c r="A28" s="26">
        <v>30226</v>
      </c>
      <c r="B28" s="21" t="s">
        <v>121</v>
      </c>
      <c r="C28" s="45">
        <f t="shared" si="0"/>
        <v>0.0145</v>
      </c>
      <c r="D28" s="46"/>
      <c r="E28" s="46">
        <v>0.0145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</row>
    <row r="29" ht="35.1" customHeight="true" spans="1:243">
      <c r="A29" s="26">
        <v>30227</v>
      </c>
      <c r="B29" s="21" t="s">
        <v>122</v>
      </c>
      <c r="C29" s="45">
        <f t="shared" si="0"/>
        <v>0.245</v>
      </c>
      <c r="D29" s="46"/>
      <c r="E29" s="46">
        <v>0.245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</row>
    <row r="30" ht="35.1" customHeight="true" spans="1:243">
      <c r="A30" s="26">
        <v>30239</v>
      </c>
      <c r="B30" s="21" t="s">
        <v>123</v>
      </c>
      <c r="C30" s="45">
        <f t="shared" si="0"/>
        <v>0.024</v>
      </c>
      <c r="D30" s="46"/>
      <c r="E30" s="46">
        <v>0.024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</row>
    <row r="31" ht="35.1" customHeight="true" spans="1:243">
      <c r="A31" s="26">
        <v>30299</v>
      </c>
      <c r="B31" s="21" t="s">
        <v>124</v>
      </c>
      <c r="C31" s="45">
        <f t="shared" si="0"/>
        <v>0.089</v>
      </c>
      <c r="D31" s="46"/>
      <c r="E31" s="46">
        <v>0.089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</row>
    <row r="32" ht="35.1" customHeight="true" spans="1:243">
      <c r="A32" s="26">
        <v>30239</v>
      </c>
      <c r="B32" s="21" t="s">
        <v>125</v>
      </c>
      <c r="C32" s="45">
        <f t="shared" si="0"/>
        <v>0.2</v>
      </c>
      <c r="D32" s="46"/>
      <c r="E32" s="51">
        <v>0.2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</row>
    <row r="33" ht="35.1" customHeight="true" spans="1:243">
      <c r="A33" s="26">
        <v>310</v>
      </c>
      <c r="B33" s="21" t="s">
        <v>126</v>
      </c>
      <c r="C33" s="45">
        <f t="shared" si="0"/>
        <v>2.6</v>
      </c>
      <c r="D33" s="46"/>
      <c r="E33" s="46">
        <f>E34</f>
        <v>2.6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</row>
    <row r="34" ht="35.1" customHeight="true" spans="1:243">
      <c r="A34" s="26">
        <v>31002</v>
      </c>
      <c r="B34" s="21" t="s">
        <v>127</v>
      </c>
      <c r="C34" s="45">
        <f t="shared" si="0"/>
        <v>2.6</v>
      </c>
      <c r="D34" s="46"/>
      <c r="E34" s="46">
        <v>2.6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</row>
    <row r="35" ht="35.1" customHeight="true" spans="1:243">
      <c r="A35" s="26"/>
      <c r="B35" s="20" t="s">
        <v>69</v>
      </c>
      <c r="C35" s="45">
        <f t="shared" si="0"/>
        <v>374.46</v>
      </c>
      <c r="D35" s="46">
        <f>SUM(D7:D34)</f>
        <v>359.66</v>
      </c>
      <c r="E35" s="46">
        <f>E33+E15</f>
        <v>14.8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</row>
    <row r="36" ht="29.25" customHeight="true" spans="1:2">
      <c r="A36" s="27" t="s">
        <v>128</v>
      </c>
      <c r="B36" s="27"/>
    </row>
    <row r="37" customHeight="true" spans="3:3">
      <c r="C37">
        <v>374.46</v>
      </c>
    </row>
    <row r="38" customHeight="true" spans="3:3">
      <c r="C38" s="47">
        <v>21.504208</v>
      </c>
    </row>
  </sheetData>
  <mergeCells count="1">
    <mergeCell ref="A4:B4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7"/>
  <sheetViews>
    <sheetView showGridLines="0" showZeros="0" view="pageBreakPreview" zoomScaleNormal="115" zoomScaleSheetLayoutView="100" workbookViewId="0">
      <selection activeCell="A6" sqref="A6"/>
    </sheetView>
  </sheetViews>
  <sheetFormatPr defaultColWidth="9.16666666666667" defaultRowHeight="27.75" customHeight="true" outlineLevelRow="6"/>
  <cols>
    <col min="1" max="1" width="18.8333333333333" style="15" customWidth="true"/>
    <col min="2" max="2" width="31.1666666666667" style="15" customWidth="true"/>
    <col min="3" max="5" width="19.3333333333333" style="15" customWidth="true"/>
    <col min="6" max="243" width="7.66666666666667" style="15" customWidth="true"/>
  </cols>
  <sheetData>
    <row r="1" customHeight="true" spans="1:2">
      <c r="A1" s="16" t="s">
        <v>129</v>
      </c>
      <c r="B1" s="16"/>
    </row>
    <row r="2" s="12" customFormat="true" ht="34.5" customHeight="true" spans="1:5">
      <c r="A2" s="17" t="s">
        <v>130</v>
      </c>
      <c r="B2" s="17"/>
      <c r="C2" s="17"/>
      <c r="D2" s="17"/>
      <c r="E2" s="17"/>
    </row>
    <row r="3" s="13" customFormat="true" ht="30.75" customHeight="true" spans="1:5">
      <c r="A3" s="5" t="s">
        <v>2</v>
      </c>
      <c r="E3" s="13" t="s">
        <v>3</v>
      </c>
    </row>
    <row r="4" s="14" customFormat="true" ht="40.15" customHeight="true" spans="1:243">
      <c r="A4" s="8" t="s">
        <v>67</v>
      </c>
      <c r="B4" s="8" t="s">
        <v>68</v>
      </c>
      <c r="C4" s="18" t="s">
        <v>131</v>
      </c>
      <c r="D4" s="18"/>
      <c r="E4" s="1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</row>
    <row r="5" s="14" customFormat="true" ht="40.15" customHeight="true" spans="1:243">
      <c r="A5" s="19"/>
      <c r="B5" s="19"/>
      <c r="C5" s="8" t="s">
        <v>91</v>
      </c>
      <c r="D5" s="8" t="s">
        <v>70</v>
      </c>
      <c r="E5" s="8" t="s">
        <v>71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</row>
    <row r="6" ht="45.75" customHeight="true" spans="1:5">
      <c r="A6" s="20" t="s">
        <v>132</v>
      </c>
      <c r="B6" s="21"/>
      <c r="C6" s="22"/>
      <c r="D6" s="23"/>
      <c r="E6" s="23"/>
    </row>
    <row r="7" customHeight="true" spans="1:2">
      <c r="A7" s="27" t="s">
        <v>80</v>
      </c>
      <c r="B7" s="27"/>
    </row>
  </sheetData>
  <mergeCells count="2">
    <mergeCell ref="A4:A5"/>
    <mergeCell ref="B4:B5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="115" zoomScaleNormal="115" zoomScaleSheetLayoutView="115" topLeftCell="A4" workbookViewId="0">
      <selection activeCell="I6" sqref="I6"/>
    </sheetView>
  </sheetViews>
  <sheetFormatPr defaultColWidth="12" defaultRowHeight="15.75" outlineLevelRow="7" outlineLevelCol="7"/>
  <cols>
    <col min="1" max="1" width="21.6666666666667" style="37" customWidth="true"/>
    <col min="2" max="6" width="18" style="37" customWidth="true"/>
    <col min="7" max="16384" width="12" style="37"/>
  </cols>
  <sheetData>
    <row r="1" ht="44.25" customHeight="true" spans="1:6">
      <c r="A1" s="16" t="s">
        <v>133</v>
      </c>
      <c r="B1" s="38"/>
      <c r="C1" s="38"/>
      <c r="D1" s="38"/>
      <c r="E1" s="38"/>
      <c r="F1" s="38"/>
    </row>
    <row r="2" ht="42" customHeight="true" spans="1:6">
      <c r="A2" s="4" t="s">
        <v>134</v>
      </c>
      <c r="B2" s="4"/>
      <c r="C2" s="4"/>
      <c r="D2" s="4"/>
      <c r="E2" s="4"/>
      <c r="F2" s="4"/>
    </row>
    <row r="3" ht="24" customHeight="true" spans="1:6">
      <c r="A3" s="4"/>
      <c r="B3" s="4"/>
      <c r="C3" s="4"/>
      <c r="D3" s="4"/>
      <c r="E3" s="4"/>
      <c r="F3" s="4"/>
    </row>
    <row r="4" ht="24" customHeight="true" spans="1:6">
      <c r="A4" s="39" t="s">
        <v>2</v>
      </c>
      <c r="B4" s="39"/>
      <c r="C4" s="39"/>
      <c r="D4" s="39"/>
      <c r="E4" s="39"/>
      <c r="F4" s="6" t="s">
        <v>3</v>
      </c>
    </row>
    <row r="5" ht="64.5" customHeight="true" spans="1:6">
      <c r="A5" s="40" t="s">
        <v>135</v>
      </c>
      <c r="B5" s="40" t="s">
        <v>136</v>
      </c>
      <c r="C5" s="41" t="s">
        <v>137</v>
      </c>
      <c r="D5" s="41"/>
      <c r="E5" s="41"/>
      <c r="F5" s="41" t="s">
        <v>138</v>
      </c>
    </row>
    <row r="6" ht="64.5" customHeight="true" spans="1:8">
      <c r="A6" s="40"/>
      <c r="B6" s="40"/>
      <c r="C6" s="41" t="s">
        <v>139</v>
      </c>
      <c r="D6" s="40" t="s">
        <v>140</v>
      </c>
      <c r="E6" s="40" t="s">
        <v>141</v>
      </c>
      <c r="F6" s="41"/>
      <c r="H6" s="43"/>
    </row>
    <row r="7" ht="64.5" customHeight="true" spans="1:6">
      <c r="A7" s="41">
        <v>0</v>
      </c>
      <c r="B7" s="41">
        <v>0</v>
      </c>
      <c r="C7" s="41">
        <v>0</v>
      </c>
      <c r="D7" s="41">
        <v>0</v>
      </c>
      <c r="E7" s="41">
        <v>0</v>
      </c>
      <c r="F7" s="41">
        <v>0</v>
      </c>
    </row>
    <row r="8" ht="51" customHeight="true" spans="1:6">
      <c r="A8" s="42"/>
      <c r="B8" s="39"/>
      <c r="C8" s="39"/>
      <c r="D8" s="39"/>
      <c r="E8" s="39"/>
      <c r="F8" s="39"/>
    </row>
  </sheetData>
  <mergeCells count="5">
    <mergeCell ref="A2:F2"/>
    <mergeCell ref="C5:E5"/>
    <mergeCell ref="A5:A6"/>
    <mergeCell ref="B5:B6"/>
    <mergeCell ref="F5:F6"/>
  </mergeCells>
  <printOptions horizontalCentered="true"/>
  <pageMargins left="0.748031496062992" right="0.748031496062992" top="0.984251968503937" bottom="0.984251968503937" header="0.511811023622047" footer="0.511811023622047"/>
  <pageSetup paperSize="9" scale="95" orientation="portrait" useFirstPageNumber="tru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greatwall</cp:lastModifiedBy>
  <dcterms:created xsi:type="dcterms:W3CDTF">2016-02-19T10:32:00Z</dcterms:created>
  <cp:lastPrinted>2022-01-22T19:15:00Z</cp:lastPrinted>
  <dcterms:modified xsi:type="dcterms:W3CDTF">2024-11-21T12:20:42Z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2CC857BD0FCD4BD6B5C59D2A4C06838E_13</vt:lpwstr>
  </property>
</Properties>
</file>