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761" firstSheet="1" activeTab="1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11" r:id="rId8"/>
    <sheet name="8" sheetId="4" r:id="rId9"/>
    <sheet name="9" sheetId="15" r:id="rId10"/>
    <sheet name="10" sheetId="13" r:id="rId11"/>
    <sheet name="11" sheetId="12" r:id="rId12"/>
  </sheets>
  <definedNames>
    <definedName name="_xlnm._FilterDatabase" localSheetId="3" hidden="1">'3'!$A$6:$IN$11</definedName>
    <definedName name="_xlnm._FilterDatabase" localSheetId="11" hidden="1">'11'!$A$5:$O$10</definedName>
    <definedName name="_xlnm.Print_Area" localSheetId="1">'1'!$A$1:$D$31</definedName>
    <definedName name="_xlnm.Print_Area" localSheetId="11">'11'!$A$1:$L$10</definedName>
    <definedName name="_xlnm.Print_Area" localSheetId="2">'2'!$A$1:$S$10</definedName>
    <definedName name="_xlnm.Print_Area" localSheetId="3">'3'!$A$1:$H$11</definedName>
    <definedName name="_xlnm.Print_Area" localSheetId="4">'4'!$A$1:$D$31</definedName>
    <definedName name="_xlnm.Print_Area" localSheetId="5">'5'!$A$1:$G$10</definedName>
    <definedName name="_xlnm.Print_Area" localSheetId="6">'6'!$A$1:$E$16</definedName>
    <definedName name="_xlnm.Print_Area" localSheetId="8">'8'!$A$1:$F$7</definedName>
    <definedName name="_xlnm.Print_Area" localSheetId="9">'9'!$A$1:$F$8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<sst xmlns="http://schemas.openxmlformats.org/spreadsheetml/2006/main" count="265" uniqueCount="156">
  <si>
    <t>附件1</t>
  </si>
  <si>
    <t>2024年收支预算总表</t>
  </si>
  <si>
    <t>部门：东疆第一幼儿园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</si>
  <si>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</si>
  <si>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</si>
  <si>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</si>
  <si>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</si>
  <si>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</si>
  <si>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</si>
  <si>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</si>
  <si>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</si>
  <si>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</si>
  <si>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</si>
  <si>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</si>
  <si>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</si>
  <si>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</si>
  <si>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</si>
  <si>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</si>
  <si>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</si>
  <si>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</si>
  <si>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</si>
  <si>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</si>
  <si>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</si>
  <si>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</si>
  <si>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</si>
  <si>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</si>
  <si>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</si>
  <si>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</si>
  <si>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</si>
  <si>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</si>
  <si>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</si>
  <si>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</si>
  <si>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</si>
  <si>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</si>
  <si>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</si>
  <si>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</si>
  <si>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</si>
  <si>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</si>
  <si>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</si>
  <si>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</si>
  <si>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</si>
  <si>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</si>
  <si>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</si>
  <si>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</si>
  <si>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</si>
  <si>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</si>
  <si>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附件2</t>
  </si>
  <si>
    <t>2024年收入预算总表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</si>
  <si>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</si>
  <si>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</si>
  <si>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</si>
  <si>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</si>
  <si>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</si>
  <si>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</si>
  <si>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</si>
  <si>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</si>
  <si>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</si>
  <si>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</si>
  <si>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</si>
  <si>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</si>
  <si>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</si>
  <si>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</si>
  <si>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</si>
  <si>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</si>
  <si>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东疆第一幼儿园单位</t>
  </si>
  <si>
    <t>……</t>
  </si>
  <si>
    <t>附件3</t>
  </si>
  <si>
    <t xml:space="preserve"> 2024年支出预算总表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</si>
  <si>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</si>
  <si>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</si>
  <si>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</si>
  <si>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</si>
  <si>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</si>
  <si>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</si>
  <si>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</si>
  <si>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</si>
  <si>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205</t>
  </si>
  <si>
    <t>教育支出</t>
  </si>
  <si>
    <t>02</t>
  </si>
  <si>
    <t xml:space="preserve">  普通教育</t>
  </si>
  <si>
    <t xml:space="preserve">      01</t>
  </si>
  <si>
    <t xml:space="preserve">    学前教育</t>
  </si>
  <si>
    <t>合  计</t>
  </si>
  <si>
    <t>注：本表按支出功能分类填列，明细到类、款、项三级科目。</t>
  </si>
  <si>
    <t>附件4</t>
  </si>
  <si>
    <t>2024年财政拨款收支预算总表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</si>
  <si>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</si>
  <si>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</si>
  <si>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</si>
  <si>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</si>
  <si>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</si>
  <si>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</si>
  <si>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附件5</t>
  </si>
  <si>
    <t xml:space="preserve"> 2024年财政拨款一般公共预算支出预算表</t>
  </si>
  <si>
    <t>合   计</t>
  </si>
  <si>
    <t>人员经费</t>
  </si>
  <si>
    <t>公用经费</t>
  </si>
  <si>
    <t xml:space="preserve"> </t>
  </si>
  <si>
    <t>附件6</t>
  </si>
  <si>
    <t xml:space="preserve"> 2024年财政拨款一般公共预算基本支出预算表</t>
  </si>
  <si>
    <t>部门预算支出经济分类</t>
  </si>
  <si>
    <t>本年一般公共预算基本支出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</si>
  <si>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</si>
  <si>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</si>
  <si>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</si>
  <si>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</si>
  <si>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</si>
  <si>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</si>
  <si>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邮电费</t>
  </si>
  <si>
    <t xml:space="preserve">  国内差旅费</t>
  </si>
  <si>
    <t xml:space="preserve">  维修（护）费</t>
  </si>
  <si>
    <t>注：本表按部门预算支出经济分类填列，明细到类、款两级科目。</t>
  </si>
  <si>
    <t>附件7</t>
  </si>
  <si>
    <t>2024年财政拨款政府性基金预算支出预算表</t>
  </si>
  <si>
    <t>本年政府性基金预算支出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</si>
  <si>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</si>
  <si>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附件8</t>
  </si>
  <si>
    <t>2024年财政拨款一般公共预算“三公”经费支出预算表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</si>
  <si>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</si>
  <si>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</si>
  <si>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</si>
  <si>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</si>
  <si>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</si>
  <si>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</si>
  <si>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</si>
  <si>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附件9</t>
  </si>
  <si>
    <t>2024年财政拨款政府采购预算表</t>
  </si>
  <si>
    <t>功能科目</t>
  </si>
  <si>
    <t>单位编码</t>
  </si>
  <si>
    <t>项目类别</t>
  </si>
  <si>
    <t>单位名称（项目名称）</t>
  </si>
  <si>
    <t>财政拨款</t>
  </si>
  <si>
    <t>备注</t>
  </si>
  <si>
    <t>一体化</t>
  </si>
  <si>
    <t>服务</t>
  </si>
  <si>
    <t>幼儿园物业费</t>
  </si>
  <si>
    <t>往年已执行，本年预计支付92.401995万元</t>
  </si>
  <si>
    <t>货物</t>
  </si>
  <si>
    <t>幼儿园保育教育经费</t>
  </si>
  <si>
    <t>附件10</t>
  </si>
  <si>
    <t>2024年国有资本经营预算支出情况表</t>
  </si>
  <si>
    <t>本年国有资本经营基金预算支出</t>
  </si>
  <si>
    <t>附件11</t>
  </si>
  <si>
    <t xml:space="preserve"> 2024年项目支出预算表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</si>
  <si>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</si>
  <si>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</si>
  <si>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</si>
  <si>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</si>
  <si>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</si>
  <si>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</si>
  <si>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</si>
  <si>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</si>
  <si>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</si>
  <si>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特定目标类</t>
  </si>
  <si>
    <t>幼儿园安全反恐经费</t>
  </si>
  <si>
    <t>幼儿园能源经费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</si>
</sst>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#,##0;\(#,##0\)"/>
    <numFmt numFmtId="178" formatCode="_-&quot;$&quot;* #,##0_-;\-&quot;$&quot;* #,##0_-;_-&quot;$&quot;* &quot;-&quot;_-;_-@_-"/>
    <numFmt numFmtId="179" formatCode="_(&quot;$&quot;* #,##0.00_);_(&quot;$&quot;* \(#,##0.00\);_(&quot;$&quot;* &quot;-&quot;??_);_(@_)"/>
    <numFmt numFmtId="180" formatCode="\$#,##0.00;\(\$#,##0.00\)"/>
    <numFmt numFmtId="181" formatCode="\$#,##0;\(\$#,##0\)"/>
    <numFmt numFmtId="182" formatCode="yyyy&quot;年&quot;m&quot;月&quot;d&quot;日&quot;;@"/>
    <numFmt numFmtId="183" formatCode="_-* #,##0_$_-;\-* #,##0_$_-;_-* &quot;-&quot;_$_-;_-@_-"/>
    <numFmt numFmtId="184" formatCode="_-* #,##0.00_$_-;\-* #,##0.00_$_-;_-* &quot;-&quot;??_$_-;_-@_-"/>
    <numFmt numFmtId="185" formatCode="_-* #,##0&quot;$&quot;_-;\-* #,##0&quot;$&quot;_-;_-* &quot;-&quot;&quot;$&quot;_-;_-@_-"/>
    <numFmt numFmtId="186" formatCode="_-* #,##0.00&quot;$&quot;_-;\-* #,##0.00&quot;$&quot;_-;_-* &quot;-&quot;??&quot;$&quot;_-;_-@_-"/>
    <numFmt numFmtId="187" formatCode="0;_琀"/>
    <numFmt numFmtId="188" formatCode="0.0"/>
    <numFmt numFmtId="189" formatCode="0.00_ "/>
    <numFmt numFmtId="190" formatCode="#,##0.0"/>
    <numFmt numFmtId="191" formatCode=";;"/>
    <numFmt numFmtId="192" formatCode="#,##0.00_ "/>
    <numFmt numFmtId="193" formatCode="#,##0.0_ "/>
    <numFmt numFmtId="194" formatCode="#,##0.0000"/>
    <numFmt numFmtId="195" formatCode="* #,##0.00;* \-#,##0.00;* &quot;&quot;??;@"/>
    <numFmt numFmtId="196" formatCode="00"/>
  </numFmts>
  <fonts count="85"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sz val="22"/>
      <name val="黑体"/>
      <charset val="134"/>
    </font>
    <font>
      <sz val="10"/>
      <name val="宋体"/>
      <charset val="134"/>
    </font>
    <font>
      <sz val="12"/>
      <name val="宋体"/>
      <charset val="134"/>
      <scheme val="maj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name val="Arial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21"/>
      <name val="楷体_GB2312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9"/>
      <color indexed="20"/>
      <name val="宋体"/>
      <charset val="134"/>
    </font>
    <font>
      <sz val="12"/>
      <color indexed="20"/>
      <name val="楷体_GB2312"/>
      <charset val="134"/>
    </font>
    <font>
      <sz val="12"/>
      <name val="Times New Roman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9"/>
      <color indexed="17"/>
      <name val="宋体"/>
      <charset val="134"/>
    </font>
    <font>
      <sz val="12"/>
      <color indexed="17"/>
      <name val="楷体_GB2312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2"/>
      <color indexed="8"/>
      <name val="宋体"/>
      <charset val="134"/>
    </font>
    <font>
      <sz val="12"/>
      <name val="Courier"/>
      <charset val="134"/>
    </font>
    <font>
      <sz val="11"/>
      <name val="ＭＳ Ｐゴシック"/>
      <charset val="134"/>
    </font>
    <font>
      <sz val="12"/>
      <name val="바탕체"/>
      <charset val="134"/>
    </font>
  </fonts>
  <fills count="7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7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4" fillId="51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34" fillId="54" borderId="0" applyNumberFormat="0" applyBorder="0" applyAlignment="0" applyProtection="0"/>
    <xf numFmtId="0" fontId="34" fillId="55" borderId="0" applyNumberFormat="0" applyBorder="0" applyAlignment="0" applyProtection="0"/>
    <xf numFmtId="0" fontId="34" fillId="56" borderId="0" applyNumberFormat="0" applyBorder="0" applyAlignment="0" applyProtection="0"/>
    <xf numFmtId="0" fontId="35" fillId="52" borderId="0" applyNumberFormat="0" applyBorder="0" applyAlignment="0" applyProtection="0"/>
    <xf numFmtId="0" fontId="35" fillId="57" borderId="0" applyNumberFormat="0" applyBorder="0" applyAlignment="0" applyProtection="0"/>
    <xf numFmtId="0" fontId="34" fillId="58" borderId="0" applyNumberFormat="0" applyBorder="0" applyAlignment="0" applyProtection="0"/>
    <xf numFmtId="0" fontId="34" fillId="59" borderId="0" applyNumberFormat="0" applyBorder="0" applyAlignment="0" applyProtection="0"/>
    <xf numFmtId="0" fontId="34" fillId="60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4" fillId="57" borderId="0" applyNumberFormat="0" applyBorder="0" applyAlignment="0" applyProtection="0"/>
    <xf numFmtId="0" fontId="34" fillId="58" borderId="0" applyNumberFormat="0" applyBorder="0" applyAlignment="0" applyProtection="0"/>
    <xf numFmtId="0" fontId="34" fillId="55" borderId="0" applyNumberFormat="0" applyBorder="0" applyAlignment="0" applyProtection="0"/>
    <xf numFmtId="0" fontId="35" fillId="52" borderId="0" applyNumberFormat="0" applyBorder="0" applyAlignment="0" applyProtection="0"/>
    <xf numFmtId="0" fontId="35" fillId="57" borderId="0" applyNumberFormat="0" applyBorder="0" applyAlignment="0" applyProtection="0"/>
    <xf numFmtId="0" fontId="34" fillId="61" borderId="0" applyNumberFormat="0" applyBorder="0" applyAlignment="0" applyProtection="0"/>
    <xf numFmtId="0" fontId="34" fillId="62" borderId="0" applyNumberFormat="0" applyBorder="0" applyAlignment="0" applyProtection="0"/>
    <xf numFmtId="0" fontId="35" fillId="52" borderId="0" applyNumberFormat="0" applyBorder="0" applyAlignment="0" applyProtection="0"/>
    <xf numFmtId="0" fontId="35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63" borderId="0" applyNumberFormat="0" applyBorder="0" applyAlignment="0" applyProtection="0"/>
    <xf numFmtId="0" fontId="35" fillId="52" borderId="0" applyNumberFormat="0" applyBorder="0" applyAlignment="0" applyProtection="0"/>
    <xf numFmtId="0" fontId="35" fillId="64" borderId="0" applyNumberFormat="0" applyBorder="0" applyAlignment="0" applyProtection="0"/>
    <xf numFmtId="0" fontId="34" fillId="65" borderId="0" applyNumberFormat="0" applyBorder="0" applyAlignment="0" applyProtection="0"/>
    <xf numFmtId="0" fontId="34" fillId="66" borderId="0" applyNumberFormat="0" applyBorder="0" applyAlignment="0" applyProtection="0"/>
    <xf numFmtId="0" fontId="36" fillId="38" borderId="0" applyNumberFormat="0" applyBorder="0" applyAlignment="0" applyProtection="0">
      <alignment vertical="center"/>
    </xf>
    <xf numFmtId="176" fontId="37" fillId="0" borderId="0" applyFill="0" applyBorder="0" applyAlignment="0"/>
    <xf numFmtId="0" fontId="38" fillId="33" borderId="14" applyNumberFormat="0" applyAlignment="0" applyProtection="0">
      <alignment vertical="center"/>
    </xf>
    <xf numFmtId="0" fontId="39" fillId="67" borderId="15" applyNumberFormat="0" applyAlignment="0" applyProtection="0">
      <alignment vertical="center"/>
    </xf>
    <xf numFmtId="0" fontId="40" fillId="0" borderId="0" applyProtection="0">
      <alignment vertical="center"/>
    </xf>
    <xf numFmtId="41" fontId="30" fillId="0" borderId="0" applyFont="0" applyFill="0" applyBorder="0" applyAlignment="0" applyProtection="0"/>
    <xf numFmtId="177" fontId="41" fillId="0" borderId="0"/>
    <xf numFmtId="43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41" fillId="0" borderId="0"/>
    <xf numFmtId="0" fontId="42" fillId="0" borderId="0" applyProtection="0"/>
    <xf numFmtId="181" fontId="41" fillId="0" borderId="0"/>
    <xf numFmtId="0" fontId="43" fillId="0" borderId="0" applyNumberFormat="0" applyFill="0" applyBorder="0" applyAlignment="0" applyProtection="0">
      <alignment vertical="center"/>
    </xf>
    <xf numFmtId="2" fontId="42" fillId="0" borderId="0" applyProtection="0"/>
    <xf numFmtId="0" fontId="44" fillId="39" borderId="0" applyNumberFormat="0" applyBorder="0" applyAlignment="0" applyProtection="0">
      <alignment vertical="center"/>
    </xf>
    <xf numFmtId="38" fontId="45" fillId="41" borderId="0" applyBorder="0" applyAlignment="0" applyProtection="0"/>
    <xf numFmtId="0" fontId="46" fillId="0" borderId="16" applyNumberFormat="0" applyAlignment="0" applyProtection="0">
      <alignment horizontal="left" vertical="center"/>
    </xf>
    <xf numFmtId="0" fontId="46" fillId="0" borderId="17">
      <alignment horizontal="left" vertical="center"/>
    </xf>
    <xf numFmtId="0" fontId="47" fillId="0" borderId="18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Protection="0"/>
    <xf numFmtId="0" fontId="46" fillId="0" borderId="0" applyProtection="0"/>
    <xf numFmtId="0" fontId="51" fillId="34" borderId="14" applyNumberFormat="0" applyAlignment="0" applyProtection="0">
      <alignment vertical="center"/>
    </xf>
    <xf numFmtId="10" fontId="45" fillId="33" borderId="1" applyBorder="0" applyAlignment="0" applyProtection="0"/>
    <xf numFmtId="0" fontId="51" fillId="34" borderId="14" applyNumberFormat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37" fontId="54" fillId="0" borderId="0"/>
    <xf numFmtId="0" fontId="55" fillId="0" borderId="0"/>
    <xf numFmtId="0" fontId="56" fillId="0" borderId="0"/>
    <xf numFmtId="0" fontId="57" fillId="0" borderId="0"/>
    <xf numFmtId="0" fontId="31" fillId="35" borderId="22" applyNumberFormat="0" applyFont="0" applyAlignment="0" applyProtection="0">
      <alignment vertical="center"/>
    </xf>
    <xf numFmtId="0" fontId="58" fillId="33" borderId="23" applyNumberFormat="0" applyAlignment="0" applyProtection="0">
      <alignment vertical="center"/>
    </xf>
    <xf numFmtId="10" fontId="30" fillId="0" borderId="0" applyFont="0" applyFill="0" applyBorder="0" applyAlignment="0" applyProtection="0"/>
    <xf numFmtId="1" fontId="30" fillId="0" borderId="0"/>
    <xf numFmtId="0" fontId="1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42" fillId="0" borderId="24" applyProtection="0"/>
    <xf numFmtId="0" fontId="60" fillId="0" borderId="0" applyNumberFormat="0" applyFill="0" applyBorder="0" applyAlignment="0" applyProtection="0">
      <alignment vertical="center"/>
    </xf>
    <xf numFmtId="9" fontId="6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3" fillId="0" borderId="19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>
      <alignment horizontal="centerContinuous" vertical="center"/>
    </xf>
    <xf numFmtId="0" fontId="9" fillId="0" borderId="1">
      <alignment horizontal="distributed" vertical="center" wrapText="1"/>
    </xf>
    <xf numFmtId="0" fontId="36" fillId="38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8" fillId="64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8" fillId="61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8" fillId="61" borderId="0" applyNumberFormat="0" applyBorder="0" applyAlignment="0" applyProtection="0"/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36" fillId="38" borderId="0" applyProtection="0">
      <alignment vertical="center"/>
    </xf>
    <xf numFmtId="0" fontId="69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8" fillId="61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8" fillId="61" borderId="0" applyNumberFormat="0" applyBorder="0" applyAlignment="0" applyProtection="0"/>
    <xf numFmtId="0" fontId="67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8" fillId="61" borderId="0" applyNumberFormat="0" applyBorder="0" applyAlignment="0" applyProtection="0"/>
    <xf numFmtId="0" fontId="70" fillId="38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/>
    <xf numFmtId="0" fontId="1" fillId="0" borderId="0"/>
    <xf numFmtId="0" fontId="0" fillId="0" borderId="0"/>
    <xf numFmtId="0" fontId="1" fillId="0" borderId="0"/>
    <xf numFmtId="0" fontId="7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1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73" fillId="0" borderId="0" applyFont="0" applyFill="0" applyBorder="0" applyAlignment="0" applyProtection="0"/>
    <xf numFmtId="0" fontId="44" fillId="39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4" fillId="68" borderId="0" applyNumberFormat="0" applyBorder="0" applyAlignment="0" applyProtection="0"/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74" fillId="68" borderId="0" applyNumberFormat="0" applyBorder="0" applyAlignment="0" applyProtection="0"/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68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44" fillId="39" borderId="0" applyProtection="0">
      <alignment vertical="center"/>
    </xf>
    <xf numFmtId="0" fontId="76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68" borderId="0" applyNumberFormat="0" applyBorder="0" applyAlignment="0" applyProtection="0"/>
    <xf numFmtId="0" fontId="4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74" fillId="68" borderId="0" applyNumberFormat="0" applyBorder="0" applyAlignment="0" applyProtection="0"/>
    <xf numFmtId="0" fontId="75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74" fillId="68" borderId="0" applyNumberFormat="0" applyBorder="0" applyAlignment="0" applyProtection="0"/>
    <xf numFmtId="0" fontId="77" fillId="39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27" applyNumberFormat="0" applyFill="0" applyAlignment="0" applyProtection="0">
      <alignment vertical="center"/>
    </xf>
    <xf numFmtId="182" fontId="61" fillId="0" borderId="0" applyFont="0" applyFill="0" applyBorder="0" applyAlignment="0" applyProtection="0"/>
    <xf numFmtId="0" fontId="38" fillId="41" borderId="14" applyNumberFormat="0" applyAlignment="0" applyProtection="0">
      <alignment vertical="center"/>
    </xf>
    <xf numFmtId="0" fontId="80" fillId="67" borderId="1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183" fontId="71" fillId="0" borderId="0" applyFont="0" applyFill="0" applyBorder="0" applyAlignment="0" applyProtection="0"/>
    <xf numFmtId="184" fontId="71" fillId="0" borderId="0" applyFon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0" fontId="41" fillId="0" borderId="0"/>
    <xf numFmtId="4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87" fontId="6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3" fillId="0" borderId="0"/>
    <xf numFmtId="0" fontId="81" fillId="69" borderId="0" applyNumberFormat="0" applyBorder="0" applyAlignment="0" applyProtection="0"/>
    <xf numFmtId="0" fontId="81" fillId="70" borderId="0" applyNumberFormat="0" applyBorder="0" applyAlignment="0" applyProtection="0"/>
    <xf numFmtId="0" fontId="81" fillId="71" borderId="0" applyNumberFormat="0" applyBorder="0" applyAlignment="0" applyProtection="0"/>
    <xf numFmtId="0" fontId="33" fillId="72" borderId="0" applyNumberFormat="0" applyBorder="0" applyAlignment="0" applyProtection="0">
      <alignment vertical="center"/>
    </xf>
    <xf numFmtId="0" fontId="33" fillId="73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58" fillId="41" borderId="23" applyNumberFormat="0" applyAlignment="0" applyProtection="0">
      <alignment vertical="center"/>
    </xf>
    <xf numFmtId="0" fontId="51" fillId="34" borderId="14" applyNumberFormat="0" applyAlignment="0" applyProtection="0">
      <alignment vertical="center"/>
    </xf>
    <xf numFmtId="1" fontId="9" fillId="0" borderId="1">
      <alignment vertical="center"/>
      <protection locked="0"/>
    </xf>
    <xf numFmtId="0" fontId="82" fillId="0" borderId="0"/>
    <xf numFmtId="188" fontId="9" fillId="0" borderId="1">
      <alignment vertical="center"/>
      <protection locked="0"/>
    </xf>
    <xf numFmtId="0" fontId="30" fillId="0" borderId="0"/>
    <xf numFmtId="0" fontId="1" fillId="35" borderId="22" applyNumberFormat="0" applyFont="0" applyAlignment="0" applyProtection="0">
      <alignment vertical="center"/>
    </xf>
    <xf numFmtId="38" fontId="83" fillId="0" borderId="0" applyFont="0" applyFill="0" applyBorder="0" applyAlignment="0" applyProtection="0"/>
    <xf numFmtId="4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4" fillId="0" borderId="0"/>
  </cellStyleXfs>
  <cellXfs count="137">
    <xf numFmtId="0" fontId="0" fillId="0" borderId="0" xfId="0"/>
    <xf numFmtId="0" fontId="1" fillId="0" borderId="0" xfId="478" applyFont="1"/>
    <xf numFmtId="0" fontId="0" fillId="0" borderId="0" xfId="478"/>
    <xf numFmtId="0" fontId="0" fillId="0" borderId="0" xfId="478" applyAlignment="1">
      <alignment vertical="center"/>
    </xf>
    <xf numFmtId="0" fontId="2" fillId="0" borderId="0" xfId="478" applyFont="1"/>
    <xf numFmtId="0" fontId="2" fillId="0" borderId="0" xfId="478" applyFont="1" applyAlignment="1">
      <alignment vertical="center"/>
    </xf>
    <xf numFmtId="0" fontId="3" fillId="0" borderId="0" xfId="496" applyFont="1" applyAlignment="1">
      <alignment horizontal="center" vertical="center"/>
    </xf>
    <xf numFmtId="0" fontId="1" fillId="0" borderId="0" xfId="478" applyFont="1" applyAlignment="1">
      <alignment vertical="center"/>
    </xf>
    <xf numFmtId="0" fontId="4" fillId="0" borderId="0" xfId="496" applyFont="1" applyAlignment="1">
      <alignment horizontal="center"/>
    </xf>
    <xf numFmtId="0" fontId="1" fillId="0" borderId="1" xfId="478" applyFont="1" applyBorder="1" applyAlignment="1">
      <alignment horizontal="center" vertical="center"/>
    </xf>
    <xf numFmtId="0" fontId="1" fillId="0" borderId="1" xfId="478" applyFont="1" applyBorder="1" applyAlignment="1">
      <alignment horizontal="center" vertical="center" wrapText="1"/>
    </xf>
    <xf numFmtId="0" fontId="1" fillId="0" borderId="1" xfId="478" applyFont="1" applyBorder="1" applyAlignment="1">
      <alignment vertical="center"/>
    </xf>
    <xf numFmtId="0" fontId="1" fillId="0" borderId="1" xfId="478" applyFont="1" applyBorder="1" applyAlignment="1">
      <alignment vertical="center" wrapText="1"/>
    </xf>
    <xf numFmtId="189" fontId="1" fillId="0" borderId="1" xfId="478" applyNumberFormat="1" applyFont="1" applyBorder="1"/>
    <xf numFmtId="0" fontId="0" fillId="0" borderId="1" xfId="478" applyBorder="1"/>
    <xf numFmtId="0" fontId="1" fillId="0" borderId="0" xfId="478" applyFont="1" applyAlignment="1">
      <alignment horizontal="center" vertical="center"/>
    </xf>
    <xf numFmtId="0" fontId="0" fillId="0" borderId="0" xfId="478" applyAlignment="1">
      <alignment wrapText="1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Continuous" vertical="top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190" fontId="1" fillId="0" borderId="3" xfId="0" applyNumberFormat="1" applyFont="1" applyBorder="1" applyAlignment="1">
      <alignment horizontal="right" vertical="center" wrapText="1"/>
    </xf>
    <xf numFmtId="190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2"/>
    </xf>
    <xf numFmtId="19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0" xfId="472" applyFont="1" applyAlignment="1">
      <alignment horizontal="center" vertical="center"/>
    </xf>
    <xf numFmtId="0" fontId="5" fillId="0" borderId="0" xfId="472" applyFont="1" applyAlignment="1">
      <alignment horizontal="center" vertical="top"/>
    </xf>
    <xf numFmtId="0" fontId="1" fillId="0" borderId="0" xfId="472" applyFont="1" applyAlignment="1">
      <alignment horizontal="right"/>
    </xf>
    <xf numFmtId="0" fontId="1" fillId="0" borderId="0" xfId="472" applyFont="1"/>
    <xf numFmtId="0" fontId="6" fillId="0" borderId="0" xfId="472" applyFont="1" applyAlignment="1">
      <alignment horizontal="right" vertical="center"/>
    </xf>
    <xf numFmtId="0" fontId="0" fillId="0" borderId="0" xfId="472"/>
    <xf numFmtId="0" fontId="2" fillId="0" borderId="0" xfId="472" applyFont="1"/>
    <xf numFmtId="0" fontId="1" fillId="0" borderId="0" xfId="472" applyFont="1" applyAlignment="1">
      <alignment horizontal="left"/>
    </xf>
    <xf numFmtId="0" fontId="1" fillId="0" borderId="2" xfId="472" applyFont="1" applyBorder="1" applyAlignment="1">
      <alignment horizontal="center" vertical="center" wrapText="1"/>
    </xf>
    <xf numFmtId="0" fontId="1" fillId="0" borderId="1" xfId="472" applyFont="1" applyBorder="1" applyAlignment="1">
      <alignment horizontal="center" vertical="center" wrapText="1"/>
    </xf>
    <xf numFmtId="0" fontId="1" fillId="0" borderId="1" xfId="472" applyFont="1" applyBorder="1" applyAlignment="1">
      <alignment horizontal="right" vertical="center" wrapText="1"/>
    </xf>
    <xf numFmtId="0" fontId="1" fillId="0" borderId="1" xfId="472" applyFont="1" applyBorder="1" applyAlignment="1">
      <alignment horizontal="center" vertical="center"/>
    </xf>
    <xf numFmtId="0" fontId="1" fillId="0" borderId="0" xfId="472" applyFont="1" applyAlignment="1">
      <alignment horizontal="center" vertical="center"/>
    </xf>
    <xf numFmtId="0" fontId="1" fillId="0" borderId="1" xfId="468" applyFont="1" applyFill="1" applyBorder="1" applyAlignment="1" applyProtection="1">
      <alignment horizontal="center" vertical="center" wrapText="1"/>
    </xf>
    <xf numFmtId="190" fontId="1" fillId="0" borderId="3" xfId="468" applyNumberFormat="1" applyFont="1" applyFill="1" applyBorder="1" applyAlignment="1" applyProtection="1">
      <alignment horizontal="center" vertical="center" wrapText="1"/>
    </xf>
    <xf numFmtId="190" fontId="1" fillId="0" borderId="1" xfId="468" applyNumberFormat="1" applyFont="1" applyFill="1" applyBorder="1" applyAlignment="1" applyProtection="1">
      <alignment horizontal="center" vertical="center" wrapText="1"/>
    </xf>
    <xf numFmtId="4" fontId="1" fillId="0" borderId="1" xfId="468" applyNumberFormat="1" applyFont="1" applyFill="1" applyBorder="1" applyAlignment="1" applyProtection="1">
      <alignment horizontal="center" vertical="center" wrapText="1"/>
    </xf>
    <xf numFmtId="49" fontId="1" fillId="0" borderId="1" xfId="472" applyNumberFormat="1" applyFont="1" applyBorder="1" applyAlignment="1">
      <alignment horizontal="center" vertical="center" wrapText="1"/>
    </xf>
    <xf numFmtId="190" fontId="1" fillId="0" borderId="3" xfId="472" applyNumberFormat="1" applyFont="1" applyBorder="1" applyAlignment="1">
      <alignment horizontal="center" vertical="center" wrapText="1"/>
    </xf>
    <xf numFmtId="190" fontId="1" fillId="0" borderId="1" xfId="472" applyNumberFormat="1" applyFont="1" applyBorder="1" applyAlignment="1">
      <alignment horizontal="center" vertical="center" wrapText="1"/>
    </xf>
    <xf numFmtId="189" fontId="1" fillId="0" borderId="1" xfId="472" applyNumberFormat="1" applyFont="1" applyBorder="1" applyAlignment="1">
      <alignment horizontal="right" vertical="center" wrapText="1"/>
    </xf>
    <xf numFmtId="191" fontId="1" fillId="0" borderId="1" xfId="472" applyNumberFormat="1" applyFont="1" applyBorder="1" applyAlignment="1">
      <alignment horizontal="center" vertical="center" wrapText="1"/>
    </xf>
    <xf numFmtId="190" fontId="1" fillId="0" borderId="3" xfId="472" applyNumberFormat="1" applyFont="1" applyBorder="1" applyAlignment="1">
      <alignment horizontal="right" vertical="center" wrapText="1"/>
    </xf>
    <xf numFmtId="190" fontId="1" fillId="0" borderId="1" xfId="468" applyNumberFormat="1" applyBorder="1" applyAlignment="1">
      <alignment horizontal="center" vertical="center" wrapText="1"/>
    </xf>
    <xf numFmtId="4" fontId="1" fillId="0" borderId="1" xfId="468" applyNumberFormat="1" applyBorder="1" applyAlignment="1">
      <alignment horizontal="right" vertical="center" wrapText="1"/>
    </xf>
    <xf numFmtId="0" fontId="6" fillId="0" borderId="1" xfId="472" applyFont="1" applyBorder="1" applyAlignment="1">
      <alignment horizontal="center" vertical="center"/>
    </xf>
    <xf numFmtId="0" fontId="1" fillId="0" borderId="0" xfId="496"/>
    <xf numFmtId="0" fontId="3" fillId="0" borderId="0" xfId="496" applyFont="1" applyAlignment="1">
      <alignment vertical="center"/>
    </xf>
    <xf numFmtId="0" fontId="4" fillId="0" borderId="0" xfId="496" applyFont="1"/>
    <xf numFmtId="0" fontId="4" fillId="0" borderId="0" xfId="496" applyFont="1" applyAlignment="1">
      <alignment horizontal="right"/>
    </xf>
    <xf numFmtId="0" fontId="4" fillId="0" borderId="1" xfId="496" applyFont="1" applyBorder="1" applyAlignment="1">
      <alignment horizontal="center" vertical="center" wrapText="1"/>
    </xf>
    <xf numFmtId="0" fontId="4" fillId="0" borderId="1" xfId="496" applyFont="1" applyBorder="1" applyAlignment="1">
      <alignment horizontal="center" vertical="center"/>
    </xf>
    <xf numFmtId="0" fontId="4" fillId="0" borderId="0" xfId="496" applyFont="1" applyAlignment="1">
      <alignment horizontal="center" vertical="center" wrapText="1"/>
    </xf>
    <xf numFmtId="0" fontId="4" fillId="0" borderId="0" xfId="496" applyFont="1" applyAlignment="1">
      <alignment vertical="center"/>
    </xf>
    <xf numFmtId="191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89" fontId="1" fillId="0" borderId="1" xfId="0" applyNumberFormat="1" applyFont="1" applyBorder="1" applyAlignment="1">
      <alignment horizontal="right" vertical="center" wrapText="1"/>
    </xf>
    <xf numFmtId="189" fontId="1" fillId="0" borderId="4" xfId="0" applyNumberFormat="1" applyFont="1" applyBorder="1" applyAlignment="1">
      <alignment horizontal="right" vertical="center" wrapText="1"/>
    </xf>
    <xf numFmtId="189" fontId="7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192" fontId="1" fillId="0" borderId="0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0" fillId="0" borderId="0" xfId="0" applyBorder="1"/>
    <xf numFmtId="189" fontId="6" fillId="0" borderId="0" xfId="0" applyNumberFormat="1" applyFont="1" applyAlignment="1">
      <alignment horizontal="center" vertical="center"/>
    </xf>
    <xf numFmtId="189" fontId="2" fillId="0" borderId="0" xfId="0" applyNumberFormat="1" applyFont="1"/>
    <xf numFmtId="189" fontId="5" fillId="0" borderId="0" xfId="0" applyNumberFormat="1" applyFont="1" applyAlignment="1">
      <alignment horizontal="centerContinuous" vertical="top"/>
    </xf>
    <xf numFmtId="189" fontId="1" fillId="0" borderId="0" xfId="0" applyNumberFormat="1" applyFont="1" applyAlignment="1">
      <alignment horizontal="right"/>
    </xf>
    <xf numFmtId="18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191" fontId="8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91" fontId="9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189" fontId="1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center"/>
    </xf>
    <xf numFmtId="193" fontId="1" fillId="0" borderId="1" xfId="0" applyNumberFormat="1" applyFont="1" applyBorder="1" applyAlignment="1">
      <alignment horizontal="center" vertical="center" wrapText="1"/>
    </xf>
    <xf numFmtId="190" fontId="1" fillId="0" borderId="1" xfId="0" applyNumberFormat="1" applyFont="1" applyBorder="1" applyAlignment="1">
      <alignment horizontal="left" vertical="center" wrapText="1"/>
    </xf>
    <xf numFmtId="189" fontId="1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vertical="center"/>
    </xf>
    <xf numFmtId="190" fontId="1" fillId="0" borderId="4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indent="3"/>
    </xf>
    <xf numFmtId="190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Continuous" vertical="center"/>
    </xf>
    <xf numFmtId="194" fontId="1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190" fontId="6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195" fontId="6" fillId="0" borderId="0" xfId="0" applyNumberFormat="1" applyFont="1" applyAlignment="1">
      <alignment horizontal="center" vertical="center"/>
    </xf>
    <xf numFmtId="195" fontId="5" fillId="0" borderId="0" xfId="0" applyNumberFormat="1" applyFont="1" applyAlignment="1">
      <alignment horizontal="centerContinuous" vertical="top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195" fontId="6" fillId="0" borderId="0" xfId="0" applyNumberFormat="1" applyFont="1" applyAlignment="1">
      <alignment vertical="center"/>
    </xf>
    <xf numFmtId="193" fontId="6" fillId="0" borderId="0" xfId="0" applyNumberFormat="1" applyFont="1" applyAlignment="1">
      <alignment horizontal="right" vertical="top"/>
    </xf>
    <xf numFmtId="196" fontId="5" fillId="0" borderId="0" xfId="0" applyNumberFormat="1" applyFont="1" applyAlignment="1">
      <alignment horizontal="center" vertical="top"/>
    </xf>
    <xf numFmtId="193" fontId="1" fillId="0" borderId="0" xfId="0" applyNumberFormat="1" applyFont="1" applyAlignment="1">
      <alignment horizontal="left"/>
    </xf>
    <xf numFmtId="193" fontId="1" fillId="0" borderId="0" xfId="0" applyNumberFormat="1" applyFont="1" applyAlignment="1">
      <alignment horizontal="right"/>
    </xf>
    <xf numFmtId="193" fontId="0" fillId="0" borderId="1" xfId="0" applyNumberFormat="1" applyBorder="1" applyAlignment="1">
      <alignment horizontal="center" vertical="center" wrapText="1"/>
    </xf>
    <xf numFmtId="193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93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90" fontId="1" fillId="0" borderId="1" xfId="0" applyNumberFormat="1" applyFont="1" applyBorder="1" applyAlignment="1">
      <alignment horizontal="center" vertical="center" wrapText="1"/>
    </xf>
    <xf numFmtId="190" fontId="0" fillId="0" borderId="4" xfId="0" applyNumberFormat="1" applyBorder="1" applyAlignment="1">
      <alignment horizontal="center" vertical="center" wrapText="1"/>
    </xf>
    <xf numFmtId="190" fontId="0" fillId="0" borderId="3" xfId="0" applyNumberFormat="1" applyBorder="1" applyAlignment="1">
      <alignment horizontal="center" vertical="center" wrapText="1"/>
    </xf>
    <xf numFmtId="193" fontId="0" fillId="0" borderId="2" xfId="0" applyNumberFormat="1" applyBorder="1" applyAlignment="1">
      <alignment vertical="center" wrapText="1"/>
    </xf>
    <xf numFmtId="195" fontId="0" fillId="0" borderId="2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Continuous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189" fontId="1" fillId="0" borderId="1" xfId="0" applyNumberFormat="1" applyFont="1" applyBorder="1" applyAlignment="1">
      <alignment vertical="center" wrapText="1"/>
    </xf>
  </cellXfs>
  <cellStyles count="83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齲_x0001_C铣_x0014__x0007__x0001__x0001_" xfId="49"/>
    <cellStyle name="_ET_STYLE_NoName_00_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强调文字颜色 1 2" xfId="57"/>
    <cellStyle name="20% - 强调文字颜色 2 2" xfId="58"/>
    <cellStyle name="20% - 强调文字颜色 3 2" xfId="59"/>
    <cellStyle name="20% - 强调文字颜色 4 2" xfId="60"/>
    <cellStyle name="20% - 强调文字颜色 5 2" xfId="61"/>
    <cellStyle name="20% - 强调文字颜色 6 2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强调文字颜色 1 2" xfId="69"/>
    <cellStyle name="40% - 强调文字颜色 2 2" xfId="70"/>
    <cellStyle name="40% - 强调文字颜色 3 2" xfId="71"/>
    <cellStyle name="40% - 强调文字颜色 4 2" xfId="72"/>
    <cellStyle name="40% - 强调文字颜色 5 2" xfId="73"/>
    <cellStyle name="40% - 强调文字颜色 6 2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强调文字颜色 1 2" xfId="81"/>
    <cellStyle name="60% - 强调文字颜色 2 2" xfId="82"/>
    <cellStyle name="60% - 强调文字颜色 3 2" xfId="83"/>
    <cellStyle name="60% - 强调文字颜色 4 2" xfId="84"/>
    <cellStyle name="60% - 强调文字颜色 5 2" xfId="85"/>
    <cellStyle name="60% - 强调文字颜色 6 2" xfId="86"/>
    <cellStyle name="Accent1" xfId="87"/>
    <cellStyle name="Accent1 - 20%" xfId="88"/>
    <cellStyle name="Accent1 - 40%" xfId="89"/>
    <cellStyle name="Accent1 - 60%" xfId="90"/>
    <cellStyle name="Accent1_2006年33甘肃" xfId="91"/>
    <cellStyle name="Accent2" xfId="92"/>
    <cellStyle name="Accent2 - 20%" xfId="93"/>
    <cellStyle name="Accent2 - 40%" xfId="94"/>
    <cellStyle name="Accent2 - 60%" xfId="95"/>
    <cellStyle name="Accent2_2006年33甘肃" xfId="96"/>
    <cellStyle name="Accent3" xfId="97"/>
    <cellStyle name="Accent3 - 20%" xfId="98"/>
    <cellStyle name="Accent3 - 40%" xfId="99"/>
    <cellStyle name="Accent3 - 60%" xfId="100"/>
    <cellStyle name="Accent3_2006年33甘肃" xfId="101"/>
    <cellStyle name="Accent4" xfId="102"/>
    <cellStyle name="Accent4 - 20%" xfId="103"/>
    <cellStyle name="Accent4 - 40%" xfId="104"/>
    <cellStyle name="Accent4 - 60%" xfId="105"/>
    <cellStyle name="Accent5" xfId="106"/>
    <cellStyle name="Accent5 - 20%" xfId="107"/>
    <cellStyle name="Accent5 - 40%" xfId="108"/>
    <cellStyle name="Accent5 - 60%" xfId="109"/>
    <cellStyle name="Accent6" xfId="110"/>
    <cellStyle name="Accent6 - 20%" xfId="111"/>
    <cellStyle name="Accent6 - 40%" xfId="112"/>
    <cellStyle name="Accent6 - 60%" xfId="113"/>
    <cellStyle name="Accent6_2006年33甘肃" xfId="114"/>
    <cellStyle name="Bad" xfId="115"/>
    <cellStyle name="Calc Currency (0)" xfId="116"/>
    <cellStyle name="Calculation" xfId="117"/>
    <cellStyle name="Check Cell" xfId="118"/>
    <cellStyle name="ColLevel_0" xfId="119"/>
    <cellStyle name="Comma [0]" xfId="120"/>
    <cellStyle name="comma zerodec" xfId="121"/>
    <cellStyle name="Comma_1995" xfId="122"/>
    <cellStyle name="Currency [0]" xfId="123"/>
    <cellStyle name="Currency_1995" xfId="124"/>
    <cellStyle name="Currency1" xfId="125"/>
    <cellStyle name="Date" xfId="126"/>
    <cellStyle name="Dollar (zero dec)" xfId="127"/>
    <cellStyle name="Explanatory Text" xfId="128"/>
    <cellStyle name="Fixed" xfId="129"/>
    <cellStyle name="Good" xfId="130"/>
    <cellStyle name="Grey" xfId="131"/>
    <cellStyle name="Header1" xfId="132"/>
    <cellStyle name="Header2" xfId="133"/>
    <cellStyle name="Heading 1" xfId="134"/>
    <cellStyle name="Heading 2" xfId="135"/>
    <cellStyle name="Heading 3" xfId="136"/>
    <cellStyle name="Heading 4" xfId="137"/>
    <cellStyle name="HEADING1" xfId="138"/>
    <cellStyle name="HEADING2" xfId="139"/>
    <cellStyle name="Input" xfId="140"/>
    <cellStyle name="Input [yellow]" xfId="141"/>
    <cellStyle name="Input_20121229 提供执行转移支付" xfId="142"/>
    <cellStyle name="Linked Cell" xfId="143"/>
    <cellStyle name="Neutral" xfId="144"/>
    <cellStyle name="no dec" xfId="145"/>
    <cellStyle name="Norma,_laroux_4_营业在建 (2)_E21" xfId="146"/>
    <cellStyle name="Normal - Style1" xfId="147"/>
    <cellStyle name="Normal_#10-Headcount" xfId="148"/>
    <cellStyle name="Note" xfId="149"/>
    <cellStyle name="Output" xfId="150"/>
    <cellStyle name="Percent [2]" xfId="151"/>
    <cellStyle name="Percent_laroux" xfId="152"/>
    <cellStyle name="RowLevel_0" xfId="153"/>
    <cellStyle name="Title" xfId="154"/>
    <cellStyle name="Total" xfId="155"/>
    <cellStyle name="Warning Text" xfId="156"/>
    <cellStyle name="百分比 2" xfId="157"/>
    <cellStyle name="百分比 3" xfId="158"/>
    <cellStyle name="百分比 4" xfId="159"/>
    <cellStyle name="百分比 5" xfId="160"/>
    <cellStyle name="标题 1 2" xfId="161"/>
    <cellStyle name="标题 2 2" xfId="162"/>
    <cellStyle name="标题 3 2" xfId="163"/>
    <cellStyle name="标题 4 2" xfId="164"/>
    <cellStyle name="标题 5" xfId="165"/>
    <cellStyle name="表标题" xfId="166"/>
    <cellStyle name="差 2" xfId="167"/>
    <cellStyle name="差_00省级(打印)" xfId="168"/>
    <cellStyle name="差_03昭通" xfId="169"/>
    <cellStyle name="差_0502通海县" xfId="170"/>
    <cellStyle name="差_05潍坊" xfId="171"/>
    <cellStyle name="差_0605石屏县" xfId="172"/>
    <cellStyle name="差_0605石屏县_财力性转移支付2010年预算参考数" xfId="173"/>
    <cellStyle name="差_07临沂" xfId="174"/>
    <cellStyle name="差_09黑龙江" xfId="175"/>
    <cellStyle name="差_09黑龙江_财力性转移支付2010年预算参考数" xfId="176"/>
    <cellStyle name="差_1" xfId="177"/>
    <cellStyle name="差_1_财力性转移支付2010年预算参考数" xfId="178"/>
    <cellStyle name="差_1110洱源县" xfId="179"/>
    <cellStyle name="差_1110洱源县_财力性转移支付2010年预算参考数" xfId="180"/>
    <cellStyle name="差_11大理" xfId="181"/>
    <cellStyle name="差_11大理_财力性转移支付2010年预算参考数" xfId="182"/>
    <cellStyle name="差_12滨州" xfId="183"/>
    <cellStyle name="差_12滨州_财力性转移支付2010年预算参考数" xfId="184"/>
    <cellStyle name="差_14安徽" xfId="185"/>
    <cellStyle name="差_14安徽_财力性转移支付2010年预算参考数" xfId="186"/>
    <cellStyle name="差_2" xfId="187"/>
    <cellStyle name="差_2_财力性转移支付2010年预算参考数" xfId="188"/>
    <cellStyle name="差_2006年22湖南" xfId="189"/>
    <cellStyle name="差_2006年22湖南_财力性转移支付2010年预算参考数" xfId="190"/>
    <cellStyle name="差_2006年27重庆" xfId="191"/>
    <cellStyle name="差_2006年27重庆_财力性转移支付2010年预算参考数" xfId="192"/>
    <cellStyle name="差_2006年28四川" xfId="193"/>
    <cellStyle name="差_2006年28四川_财力性转移支付2010年预算参考数" xfId="194"/>
    <cellStyle name="差_2006年30云南" xfId="195"/>
    <cellStyle name="差_2006年33甘肃" xfId="196"/>
    <cellStyle name="差_2006年34青海" xfId="197"/>
    <cellStyle name="差_2006年34青海_财力性转移支付2010年预算参考数" xfId="198"/>
    <cellStyle name="差_2006年全省财力计算表（中央、决算）" xfId="199"/>
    <cellStyle name="差_2006年水利统计指标统计表" xfId="200"/>
    <cellStyle name="差_2006年水利统计指标统计表_财力性转移支付2010年预算参考数" xfId="201"/>
    <cellStyle name="差_2007年收支情况及2008年收支预计表(汇总表)" xfId="202"/>
    <cellStyle name="差_2007年收支情况及2008年收支预计表(汇总表)_财力性转移支付2010年预算参考数" xfId="203"/>
    <cellStyle name="差_2007年一般预算支出剔除" xfId="204"/>
    <cellStyle name="差_2007年一般预算支出剔除_财力性转移支付2010年预算参考数" xfId="205"/>
    <cellStyle name="差_2007一般预算支出口径剔除表" xfId="206"/>
    <cellStyle name="差_2007一般预算支出口径剔除表_财力性转移支付2010年预算参考数" xfId="207"/>
    <cellStyle name="差_2008计算资料（8月5）" xfId="208"/>
    <cellStyle name="差_2008年全省汇总收支计算表" xfId="209"/>
    <cellStyle name="差_2008年全省汇总收支计算表_财力性转移支付2010年预算参考数" xfId="210"/>
    <cellStyle name="差_2008年一般预算支出预计" xfId="211"/>
    <cellStyle name="差_2008年预计支出与2007年对比" xfId="212"/>
    <cellStyle name="差_2008年支出调整" xfId="213"/>
    <cellStyle name="差_2008年支出调整_财力性转移支付2010年预算参考数" xfId="214"/>
    <cellStyle name="差_2008年支出核定" xfId="215"/>
    <cellStyle name="差_2015年社会保险基金预算草案表样（报人大）" xfId="216"/>
    <cellStyle name="差_2016年科目0114" xfId="217"/>
    <cellStyle name="差_2016人代会附表（2015-9-11）（姚局）-财经委" xfId="218"/>
    <cellStyle name="差_20河南" xfId="219"/>
    <cellStyle name="差_20河南_财力性转移支付2010年预算参考数" xfId="220"/>
    <cellStyle name="差_22湖南" xfId="221"/>
    <cellStyle name="差_22湖南_财力性转移支付2010年预算参考数" xfId="222"/>
    <cellStyle name="差_27重庆" xfId="223"/>
    <cellStyle name="差_27重庆_财力性转移支付2010年预算参考数" xfId="224"/>
    <cellStyle name="差_28四川" xfId="225"/>
    <cellStyle name="差_28四川_财力性转移支付2010年预算参考数" xfId="226"/>
    <cellStyle name="差_30云南" xfId="227"/>
    <cellStyle name="差_30云南_1" xfId="228"/>
    <cellStyle name="差_30云南_1_财力性转移支付2010年预算参考数" xfId="229"/>
    <cellStyle name="差_33甘肃" xfId="230"/>
    <cellStyle name="差_34青海" xfId="231"/>
    <cellStyle name="差_34青海_1" xfId="232"/>
    <cellStyle name="差_34青海_1_财力性转移支付2010年预算参考数" xfId="233"/>
    <cellStyle name="差_34青海_财力性转移支付2010年预算参考数" xfId="234"/>
    <cellStyle name="差_530623_2006年县级财政报表附表" xfId="235"/>
    <cellStyle name="差_530629_2006年县级财政报表附表" xfId="236"/>
    <cellStyle name="差_5334_2006年迪庆县级财政报表附表" xfId="237"/>
    <cellStyle name="差_Book1" xfId="238"/>
    <cellStyle name="差_Book1_财力性转移支付2010年预算参考数" xfId="239"/>
    <cellStyle name="差_Book2" xfId="240"/>
    <cellStyle name="差_Book2_财力性转移支付2010年预算参考数" xfId="241"/>
    <cellStyle name="差_gdp" xfId="242"/>
    <cellStyle name="差_M01-2(州市补助收入)" xfId="243"/>
    <cellStyle name="差_安徽 缺口县区测算(地方填报)1" xfId="244"/>
    <cellStyle name="差_安徽 缺口县区测算(地方填报)1_财力性转移支付2010年预算参考数" xfId="245"/>
    <cellStyle name="差_报表" xfId="246"/>
    <cellStyle name="差_不含人员经费系数" xfId="247"/>
    <cellStyle name="差_不含人员经费系数_财力性转移支付2010年预算参考数" xfId="248"/>
    <cellStyle name="差_财政供养人员" xfId="249"/>
    <cellStyle name="差_财政供养人员_财力性转移支付2010年预算参考数" xfId="250"/>
    <cellStyle name="差_测算结果" xfId="251"/>
    <cellStyle name="差_测算结果_财力性转移支付2010年预算参考数" xfId="252"/>
    <cellStyle name="差_测算结果汇总" xfId="253"/>
    <cellStyle name="差_测算结果汇总_财力性转移支付2010年预算参考数" xfId="254"/>
    <cellStyle name="差_成本差异系数" xfId="255"/>
    <cellStyle name="差_成本差异系数（含人口规模）" xfId="256"/>
    <cellStyle name="差_成本差异系数（含人口规模）_财力性转移支付2010年预算参考数" xfId="257"/>
    <cellStyle name="差_成本差异系数_财力性转移支付2010年预算参考数" xfId="258"/>
    <cellStyle name="差_城建部门" xfId="259"/>
    <cellStyle name="差_第五部分(才淼、饶永宏）" xfId="260"/>
    <cellStyle name="差_第一部分：综合全" xfId="261"/>
    <cellStyle name="差_分析缺口率" xfId="262"/>
    <cellStyle name="差_分析缺口率_财力性转移支付2010年预算参考数" xfId="263"/>
    <cellStyle name="差_分县成本差异系数" xfId="264"/>
    <cellStyle name="差_分县成本差异系数_不含人员经费系数" xfId="265"/>
    <cellStyle name="差_分县成本差异系数_不含人员经费系数_财力性转移支付2010年预算参考数" xfId="266"/>
    <cellStyle name="差_分县成本差异系数_财力性转移支付2010年预算参考数" xfId="267"/>
    <cellStyle name="差_分县成本差异系数_民生政策最低支出需求" xfId="268"/>
    <cellStyle name="差_分县成本差异系数_民生政策最低支出需求_财力性转移支付2010年预算参考数" xfId="269"/>
    <cellStyle name="差_附表" xfId="270"/>
    <cellStyle name="差_附表_财力性转移支付2010年预算参考数" xfId="271"/>
    <cellStyle name="差_河南 缺口县区测算(地方填报)" xfId="272"/>
    <cellStyle name="差_河南 缺口县区测算(地方填报)_财力性转移支付2010年预算参考数" xfId="273"/>
    <cellStyle name="差_河南 缺口县区测算(地方填报白)" xfId="274"/>
    <cellStyle name="差_河南 缺口县区测算(地方填报白)_财力性转移支付2010年预算参考数" xfId="275"/>
    <cellStyle name="差_核定人数对比" xfId="276"/>
    <cellStyle name="差_核定人数对比_财力性转移支付2010年预算参考数" xfId="277"/>
    <cellStyle name="差_核定人数下发表" xfId="278"/>
    <cellStyle name="差_核定人数下发表_财力性转移支付2010年预算参考数" xfId="279"/>
    <cellStyle name="差_汇总" xfId="280"/>
    <cellStyle name="差_汇总_财力性转移支付2010年预算参考数" xfId="281"/>
    <cellStyle name="差_汇总表" xfId="282"/>
    <cellStyle name="差_汇总表_财力性转移支付2010年预算参考数" xfId="283"/>
    <cellStyle name="差_汇总表4" xfId="284"/>
    <cellStyle name="差_汇总表4_财力性转移支付2010年预算参考数" xfId="285"/>
    <cellStyle name="差_汇总表提前告知区县" xfId="286"/>
    <cellStyle name="差_汇总-县级财政报表附表" xfId="287"/>
    <cellStyle name="差_检验表" xfId="288"/>
    <cellStyle name="差_检验表（调整后）" xfId="289"/>
    <cellStyle name="差_教育(按照总人口测算）—20080416" xfId="290"/>
    <cellStyle name="差_教育(按照总人口测算）—20080416_不含人员经费系数" xfId="291"/>
    <cellStyle name="差_教育(按照总人口测算）—20080416_不含人员经费系数_财力性转移支付2010年预算参考数" xfId="292"/>
    <cellStyle name="差_教育(按照总人口测算）—20080416_财力性转移支付2010年预算参考数" xfId="293"/>
    <cellStyle name="差_教育(按照总人口测算）—20080416_民生政策最低支出需求" xfId="294"/>
    <cellStyle name="差_教育(按照总人口测算）—20080416_民生政策最低支出需求_财力性转移支付2010年预算参考数" xfId="295"/>
    <cellStyle name="差_教育(按照总人口测算）—20080416_县市旗测算-新科目（含人口规模效应）" xfId="296"/>
    <cellStyle name="差_教育(按照总人口测算）—20080416_县市旗测算-新科目（含人口规模效应）_财力性转移支付2010年预算参考数" xfId="297"/>
    <cellStyle name="差_丽江汇总" xfId="298"/>
    <cellStyle name="差_民生政策最低支出需求" xfId="299"/>
    <cellStyle name="差_民生政策最低支出需求_财力性转移支付2010年预算参考数" xfId="300"/>
    <cellStyle name="差_农林水和城市维护标准支出20080505－县区合计" xfId="301"/>
    <cellStyle name="差_农林水和城市维护标准支出20080505－县区合计_不含人员经费系数" xfId="302"/>
    <cellStyle name="差_农林水和城市维护标准支出20080505－县区合计_不含人员经费系数_财力性转移支付2010年预算参考数" xfId="303"/>
    <cellStyle name="差_农林水和城市维护标准支出20080505－县区合计_财力性转移支付2010年预算参考数" xfId="304"/>
    <cellStyle name="差_农林水和城市维护标准支出20080505－县区合计_民生政策最低支出需求" xfId="305"/>
    <cellStyle name="差_农林水和城市维护标准支出20080505－县区合计_民生政策最低支出需求_财力性转移支付2010年预算参考数" xfId="306"/>
    <cellStyle name="差_农林水和城市维护标准支出20080505－县区合计_县市旗测算-新科目（含人口规模效应）" xfId="307"/>
    <cellStyle name="差_农林水和城市维护标准支出20080505－县区合计_县市旗测算-新科目（含人口规模效应）_财力性转移支付2010年预算参考数" xfId="308"/>
    <cellStyle name="差_平邑" xfId="309"/>
    <cellStyle name="差_平邑_财力性转移支付2010年预算参考数" xfId="310"/>
    <cellStyle name="差_其他部门(按照总人口测算）—20080416" xfId="311"/>
    <cellStyle name="差_其他部门(按照总人口测算）—20080416_不含人员经费系数" xfId="312"/>
    <cellStyle name="差_其他部门(按照总人口测算）—20080416_不含人员经费系数_财力性转移支付2010年预算参考数" xfId="313"/>
    <cellStyle name="差_其他部门(按照总人口测算）—20080416_财力性转移支付2010年预算参考数" xfId="314"/>
    <cellStyle name="差_其他部门(按照总人口测算）—20080416_民生政策最低支出需求" xfId="315"/>
    <cellStyle name="差_其他部门(按照总人口测算）—20080416_民生政策最低支出需求_财力性转移支付2010年预算参考数" xfId="316"/>
    <cellStyle name="差_其他部门(按照总人口测算）—20080416_县市旗测算-新科目（含人口规模效应）" xfId="317"/>
    <cellStyle name="差_其他部门(按照总人口测算）—20080416_县市旗测算-新科目（含人口规模效应）_财力性转移支付2010年预算参考数" xfId="318"/>
    <cellStyle name="差_青海 缺口县区测算(地方填报)" xfId="319"/>
    <cellStyle name="差_青海 缺口县区测算(地方填报)_财力性转移支付2010年预算参考数" xfId="320"/>
    <cellStyle name="差_缺口县区测算" xfId="321"/>
    <cellStyle name="差_缺口县区测算（11.13）" xfId="322"/>
    <cellStyle name="差_缺口县区测算（11.13）_财力性转移支付2010年预算参考数" xfId="323"/>
    <cellStyle name="差_缺口县区测算(按2007支出增长25%测算)" xfId="324"/>
    <cellStyle name="差_缺口县区测算(按2007支出增长25%测算)_财力性转移支付2010年预算参考数" xfId="325"/>
    <cellStyle name="差_缺口县区测算(按核定人数)" xfId="326"/>
    <cellStyle name="差_缺口县区测算(按核定人数)_财力性转移支付2010年预算参考数" xfId="327"/>
    <cellStyle name="差_缺口县区测算(财政部标准)" xfId="328"/>
    <cellStyle name="差_缺口县区测算(财政部标准)_财力性转移支付2010年预算参考数" xfId="329"/>
    <cellStyle name="差_缺口县区测算_财力性转移支付2010年预算参考数" xfId="330"/>
    <cellStyle name="差_人员工资和公用经费" xfId="331"/>
    <cellStyle name="差_人员工资和公用经费_财力性转移支付2010年预算参考数" xfId="332"/>
    <cellStyle name="差_人员工资和公用经费2" xfId="333"/>
    <cellStyle name="差_人员工资和公用经费2_财力性转移支付2010年预算参考数" xfId="334"/>
    <cellStyle name="差_人员工资和公用经费3" xfId="335"/>
    <cellStyle name="差_人员工资和公用经费3_财力性转移支付2010年预算参考数" xfId="336"/>
    <cellStyle name="差_山东省民生支出标准" xfId="337"/>
    <cellStyle name="差_山东省民生支出标准_财力性转移支付2010年预算参考数" xfId="338"/>
    <cellStyle name="差_社保处下达区县2015年指标（第二批）" xfId="339"/>
    <cellStyle name="差_市辖区测算20080510" xfId="340"/>
    <cellStyle name="差_市辖区测算20080510_不含人员经费系数" xfId="341"/>
    <cellStyle name="差_市辖区测算20080510_不含人员经费系数_财力性转移支付2010年预算参考数" xfId="342"/>
    <cellStyle name="差_市辖区测算20080510_财力性转移支付2010年预算参考数" xfId="343"/>
    <cellStyle name="差_市辖区测算20080510_民生政策最低支出需求" xfId="344"/>
    <cellStyle name="差_市辖区测算20080510_民生政策最低支出需求_财力性转移支付2010年预算参考数" xfId="345"/>
    <cellStyle name="差_市辖区测算20080510_县市旗测算-新科目（含人口规模效应）" xfId="346"/>
    <cellStyle name="差_市辖区测算20080510_县市旗测算-新科目（含人口规模效应）_财力性转移支付2010年预算参考数" xfId="347"/>
    <cellStyle name="差_市辖区测算-新科目（20080626）" xfId="348"/>
    <cellStyle name="差_市辖区测算-新科目（20080626）_不含人员经费系数" xfId="349"/>
    <cellStyle name="差_市辖区测算-新科目（20080626）_不含人员经费系数_财力性转移支付2010年预算参考数" xfId="350"/>
    <cellStyle name="差_市辖区测算-新科目（20080626）_财力性转移支付2010年预算参考数" xfId="351"/>
    <cellStyle name="差_市辖区测算-新科目（20080626）_民生政策最低支出需求" xfId="352"/>
    <cellStyle name="差_市辖区测算-新科目（20080626）_民生政策最低支出需求_财力性转移支付2010年预算参考数" xfId="353"/>
    <cellStyle name="差_市辖区测算-新科目（20080626）_县市旗测算-新科目（含人口规模效应）" xfId="354"/>
    <cellStyle name="差_市辖区测算-新科目（20080626）_县市旗测算-新科目（含人口规模效应）_财力性转移支付2010年预算参考数" xfId="355"/>
    <cellStyle name="差_数据--基础数据--预算组--2015年人代会预算部分--2015.01.20--人代会前第6稿--按姚局意见改--调市级项级明细" xfId="356"/>
    <cellStyle name="差_数据--基础数据--预算组--2015年人代会预算部分--2015.01.20--人代会前第6稿--按姚局意见改--调市级项级明细_区县政府预算公开整改--表" xfId="357"/>
    <cellStyle name="差_同德" xfId="358"/>
    <cellStyle name="差_同德_财力性转移支付2010年预算参考数" xfId="359"/>
    <cellStyle name="差_危改资金测算" xfId="360"/>
    <cellStyle name="差_危改资金测算_财力性转移支付2010年预算参考数" xfId="361"/>
    <cellStyle name="差_卫生(按照总人口测算）—20080416" xfId="362"/>
    <cellStyle name="差_卫生(按照总人口测算）—20080416_不含人员经费系数" xfId="363"/>
    <cellStyle name="差_卫生(按照总人口测算）—20080416_不含人员经费系数_财力性转移支付2010年预算参考数" xfId="364"/>
    <cellStyle name="差_卫生(按照总人口测算）—20080416_财力性转移支付2010年预算参考数" xfId="365"/>
    <cellStyle name="差_卫生(按照总人口测算）—20080416_民生政策最低支出需求" xfId="366"/>
    <cellStyle name="差_卫生(按照总人口测算）—20080416_民生政策最低支出需求_财力性转移支付2010年预算参考数" xfId="367"/>
    <cellStyle name="差_卫生(按照总人口测算）—20080416_县市旗测算-新科目（含人口规模效应）" xfId="368"/>
    <cellStyle name="差_卫生(按照总人口测算）—20080416_县市旗测算-新科目（含人口规模效应）_财力性转移支付2010年预算参考数" xfId="369"/>
    <cellStyle name="差_卫生部门" xfId="370"/>
    <cellStyle name="差_卫生部门_财力性转移支付2010年预算参考数" xfId="371"/>
    <cellStyle name="差_文体广播部门" xfId="372"/>
    <cellStyle name="差_文体广播事业(按照总人口测算）—20080416" xfId="373"/>
    <cellStyle name="差_文体广播事业(按照总人口测算）—20080416_不含人员经费系数" xfId="374"/>
    <cellStyle name="差_文体广播事业(按照总人口测算）—20080416_不含人员经费系数_财力性转移支付2010年预算参考数" xfId="375"/>
    <cellStyle name="差_文体广播事业(按照总人口测算）—20080416_财力性转移支付2010年预算参考数" xfId="376"/>
    <cellStyle name="差_文体广播事业(按照总人口测算）—20080416_民生政策最低支出需求" xfId="377"/>
    <cellStyle name="差_文体广播事业(按照总人口测算）—20080416_民生政策最低支出需求_财力性转移支付2010年预算参考数" xfId="378"/>
    <cellStyle name="差_文体广播事业(按照总人口测算）—20080416_县市旗测算-新科目（含人口规模效应）" xfId="379"/>
    <cellStyle name="差_文体广播事业(按照总人口测算）—20080416_县市旗测算-新科目（含人口规模效应）_财力性转移支付2010年预算参考数" xfId="380"/>
    <cellStyle name="差_县区合并测算20080421" xfId="381"/>
    <cellStyle name="差_县区合并测算20080421_不含人员经费系数" xfId="382"/>
    <cellStyle name="差_县区合并测算20080421_不含人员经费系数_财力性转移支付2010年预算参考数" xfId="383"/>
    <cellStyle name="差_县区合并测算20080421_财力性转移支付2010年预算参考数" xfId="384"/>
    <cellStyle name="差_县区合并测算20080421_民生政策最低支出需求" xfId="385"/>
    <cellStyle name="差_县区合并测算20080421_民生政策最低支出需求_财力性转移支付2010年预算参考数" xfId="386"/>
    <cellStyle name="差_县区合并测算20080421_县市旗测算-新科目（含人口规模效应）" xfId="387"/>
    <cellStyle name="差_县区合并测算20080421_县市旗测算-新科目（含人口规模效应）_财力性转移支付2010年预算参考数" xfId="388"/>
    <cellStyle name="差_县区合并测算20080423(按照各省比重）" xfId="389"/>
    <cellStyle name="差_县区合并测算20080423(按照各省比重）_不含人员经费系数" xfId="390"/>
    <cellStyle name="差_县区合并测算20080423(按照各省比重）_不含人员经费系数_财力性转移支付2010年预算参考数" xfId="391"/>
    <cellStyle name="差_县区合并测算20080423(按照各省比重）_财力性转移支付2010年预算参考数" xfId="392"/>
    <cellStyle name="差_县区合并测算20080423(按照各省比重）_民生政策最低支出需求" xfId="393"/>
    <cellStyle name="差_县区合并测算20080423(按照各省比重）_民生政策最低支出需求_财力性转移支付2010年预算参考数" xfId="394"/>
    <cellStyle name="差_县区合并测算20080423(按照各省比重）_县市旗测算-新科目（含人口规模效应）" xfId="395"/>
    <cellStyle name="差_县区合并测算20080423(按照各省比重）_县市旗测算-新科目（含人口规模效应）_财力性转移支付2010年预算参考数" xfId="396"/>
    <cellStyle name="差_县市旗测算20080508" xfId="397"/>
    <cellStyle name="差_县市旗测算20080508_不含人员经费系数" xfId="398"/>
    <cellStyle name="差_县市旗测算20080508_不含人员经费系数_财力性转移支付2010年预算参考数" xfId="399"/>
    <cellStyle name="差_县市旗测算20080508_财力性转移支付2010年预算参考数" xfId="400"/>
    <cellStyle name="差_县市旗测算20080508_民生政策最低支出需求" xfId="401"/>
    <cellStyle name="差_县市旗测算20080508_民生政策最低支出需求_财力性转移支付2010年预算参考数" xfId="402"/>
    <cellStyle name="差_县市旗测算20080508_县市旗测算-新科目（含人口规模效应）" xfId="403"/>
    <cellStyle name="差_县市旗测算20080508_县市旗测算-新科目（含人口规模效应）_财力性转移支付2010年预算参考数" xfId="404"/>
    <cellStyle name="差_县市旗测算-新科目（20080626）" xfId="405"/>
    <cellStyle name="差_县市旗测算-新科目（20080626）_不含人员经费系数" xfId="406"/>
    <cellStyle name="差_县市旗测算-新科目（20080626）_不含人员经费系数_财力性转移支付2010年预算参考数" xfId="407"/>
    <cellStyle name="差_县市旗测算-新科目（20080626）_财力性转移支付2010年预算参考数" xfId="408"/>
    <cellStyle name="差_县市旗测算-新科目（20080626）_民生政策最低支出需求" xfId="409"/>
    <cellStyle name="差_县市旗测算-新科目（20080626）_民生政策最低支出需求_财力性转移支付2010年预算参考数" xfId="410"/>
    <cellStyle name="差_县市旗测算-新科目（20080626）_县市旗测算-新科目（含人口规模效应）" xfId="411"/>
    <cellStyle name="差_县市旗测算-新科目（20080626）_县市旗测算-新科目（含人口规模效应）_财力性转移支付2010年预算参考数" xfId="412"/>
    <cellStyle name="差_县市旗测算-新科目（20080627）" xfId="413"/>
    <cellStyle name="差_县市旗测算-新科目（20080627）_不含人员经费系数" xfId="414"/>
    <cellStyle name="差_县市旗测算-新科目（20080627）_不含人员经费系数_财力性转移支付2010年预算参考数" xfId="415"/>
    <cellStyle name="差_县市旗测算-新科目（20080627）_财力性转移支付2010年预算参考数" xfId="416"/>
    <cellStyle name="差_县市旗测算-新科目（20080627）_民生政策最低支出需求" xfId="417"/>
    <cellStyle name="差_县市旗测算-新科目（20080627）_民生政策最低支出需求_财力性转移支付2010年预算参考数" xfId="418"/>
    <cellStyle name="差_县市旗测算-新科目（20080627）_县市旗测算-新科目（含人口规模效应）" xfId="419"/>
    <cellStyle name="差_县市旗测算-新科目（20080627）_县市旗测算-新科目（含人口规模效应）_财力性转移支付2010年预算参考数" xfId="420"/>
    <cellStyle name="差_行政(燃修费)" xfId="421"/>
    <cellStyle name="差_行政(燃修费)_不含人员经费系数" xfId="422"/>
    <cellStyle name="差_行政(燃修费)_不含人员经费系数_财力性转移支付2010年预算参考数" xfId="423"/>
    <cellStyle name="差_行政(燃修费)_财力性转移支付2010年预算参考数" xfId="424"/>
    <cellStyle name="差_行政(燃修费)_民生政策最低支出需求" xfId="425"/>
    <cellStyle name="差_行政(燃修费)_民生政策最低支出需求_财力性转移支付2010年预算参考数" xfId="426"/>
    <cellStyle name="差_行政(燃修费)_县市旗测算-新科目（含人口规模效应）" xfId="427"/>
    <cellStyle name="差_行政(燃修费)_县市旗测算-新科目（含人口规模效应）_财力性转移支付2010年预算参考数" xfId="428"/>
    <cellStyle name="差_行政（人员）" xfId="429"/>
    <cellStyle name="差_行政（人员）_不含人员经费系数" xfId="430"/>
    <cellStyle name="差_行政（人员）_不含人员经费系数_财力性转移支付2010年预算参考数" xfId="431"/>
    <cellStyle name="差_行政（人员）_财力性转移支付2010年预算参考数" xfId="432"/>
    <cellStyle name="差_行政（人员）_民生政策最低支出需求" xfId="433"/>
    <cellStyle name="差_行政（人员）_民生政策最低支出需求_财力性转移支付2010年预算参考数" xfId="434"/>
    <cellStyle name="差_行政（人员）_县市旗测算-新科目（含人口规模效应）" xfId="435"/>
    <cellStyle name="差_行政（人员）_县市旗测算-新科目（含人口规模效应）_财力性转移支付2010年预算参考数" xfId="436"/>
    <cellStyle name="差_行政公检法测算" xfId="437"/>
    <cellStyle name="差_行政公检法测算_不含人员经费系数" xfId="438"/>
    <cellStyle name="差_行政公检法测算_不含人员经费系数_财力性转移支付2010年预算参考数" xfId="439"/>
    <cellStyle name="差_行政公检法测算_财力性转移支付2010年预算参考数" xfId="440"/>
    <cellStyle name="差_行政公检法测算_民生政策最低支出需求" xfId="441"/>
    <cellStyle name="差_行政公检法测算_民生政策最低支出需求_财力性转移支付2010年预算参考数" xfId="442"/>
    <cellStyle name="差_行政公检法测算_县市旗测算-新科目（含人口规模效应）" xfId="443"/>
    <cellStyle name="差_行政公检法测算_县市旗测算-新科目（含人口规模效应）_财力性转移支付2010年预算参考数" xfId="444"/>
    <cellStyle name="差_一般预算支出口径剔除表" xfId="445"/>
    <cellStyle name="差_一般预算支出口径剔除表_财力性转移支付2010年预算参考数" xfId="446"/>
    <cellStyle name="差_云南 缺口县区测算(地方填报)" xfId="447"/>
    <cellStyle name="差_云南 缺口县区测算(地方填报)_财力性转移支付2010年预算参考数" xfId="448"/>
    <cellStyle name="差_云南省2008年转移支付测算——州市本级考核部分及政策性测算" xfId="449"/>
    <cellStyle name="差_云南省2008年转移支付测算——州市本级考核部分及政策性测算_财力性转移支付2010年预算参考数" xfId="450"/>
    <cellStyle name="差_重点民生支出需求测算表社保（农村低保）081112" xfId="451"/>
    <cellStyle name="差_自行调整差异系数顺序" xfId="452"/>
    <cellStyle name="差_自行调整差异系数顺序_财力性转移支付2010年预算参考数" xfId="453"/>
    <cellStyle name="差_总人口" xfId="454"/>
    <cellStyle name="差_总人口_财力性转移支付2010年预算参考数" xfId="455"/>
    <cellStyle name="常规 10" xfId="456"/>
    <cellStyle name="常规 11" xfId="457"/>
    <cellStyle name="常规 11 2" xfId="458"/>
    <cellStyle name="常规 11_财力性转移支付2009年预算参考数" xfId="459"/>
    <cellStyle name="常规 12" xfId="460"/>
    <cellStyle name="常规 13" xfId="461"/>
    <cellStyle name="常规 14" xfId="462"/>
    <cellStyle name="常规 15" xfId="463"/>
    <cellStyle name="常规 16" xfId="464"/>
    <cellStyle name="常规 17" xfId="465"/>
    <cellStyle name="常规 18" xfId="466"/>
    <cellStyle name="常规 19" xfId="467"/>
    <cellStyle name="常规 2" xfId="468"/>
    <cellStyle name="常规 2 10" xfId="469"/>
    <cellStyle name="常规 2 2" xfId="470"/>
    <cellStyle name="常规 2 2 2" xfId="471"/>
    <cellStyle name="常规 2 3" xfId="472"/>
    <cellStyle name="常规 2 4" xfId="473"/>
    <cellStyle name="常规 2_004-2010年增消两税返还情况表" xfId="474"/>
    <cellStyle name="常规 20" xfId="475"/>
    <cellStyle name="常规 21" xfId="476"/>
    <cellStyle name="常规 22" xfId="477"/>
    <cellStyle name="常规 23" xfId="478"/>
    <cellStyle name="常规 24" xfId="479"/>
    <cellStyle name="常规 25" xfId="480"/>
    <cellStyle name="常规 26" xfId="481"/>
    <cellStyle name="常规 27" xfId="482"/>
    <cellStyle name="常规 3" xfId="483"/>
    <cellStyle name="常规 3 2" xfId="484"/>
    <cellStyle name="常规 4" xfId="485"/>
    <cellStyle name="常规 4 2" xfId="486"/>
    <cellStyle name="常规 4_2008年横排表0721" xfId="487"/>
    <cellStyle name="常规 5" xfId="488"/>
    <cellStyle name="常规 5 2" xfId="489"/>
    <cellStyle name="常规 6" xfId="490"/>
    <cellStyle name="常规 6 2" xfId="491"/>
    <cellStyle name="常规 7" xfId="492"/>
    <cellStyle name="常规 7 2" xfId="493"/>
    <cellStyle name="常规 8" xfId="494"/>
    <cellStyle name="常规 9" xfId="495"/>
    <cellStyle name="常规_附件 5 " xfId="496"/>
    <cellStyle name="超级链接" xfId="497"/>
    <cellStyle name="分级显示行_1_13区汇总" xfId="498"/>
    <cellStyle name="归盒啦_95" xfId="499"/>
    <cellStyle name="好 2" xfId="500"/>
    <cellStyle name="好_00省级(打印)" xfId="501"/>
    <cellStyle name="好_03昭通" xfId="502"/>
    <cellStyle name="好_0502通海县" xfId="503"/>
    <cellStyle name="好_05潍坊" xfId="504"/>
    <cellStyle name="好_0605石屏县" xfId="505"/>
    <cellStyle name="好_0605石屏县_财力性转移支付2010年预算参考数" xfId="506"/>
    <cellStyle name="好_07临沂" xfId="507"/>
    <cellStyle name="好_09黑龙江" xfId="508"/>
    <cellStyle name="好_09黑龙江_财力性转移支付2010年预算参考数" xfId="509"/>
    <cellStyle name="好_1" xfId="510"/>
    <cellStyle name="好_1_财力性转移支付2010年预算参考数" xfId="511"/>
    <cellStyle name="好_1110洱源县" xfId="512"/>
    <cellStyle name="好_1110洱源县_财力性转移支付2010年预算参考数" xfId="513"/>
    <cellStyle name="好_11大理" xfId="514"/>
    <cellStyle name="好_11大理_财力性转移支付2010年预算参考数" xfId="515"/>
    <cellStyle name="好_12滨州" xfId="516"/>
    <cellStyle name="好_12滨州_财力性转移支付2010年预算参考数" xfId="517"/>
    <cellStyle name="好_14安徽" xfId="518"/>
    <cellStyle name="好_14安徽_财力性转移支付2010年预算参考数" xfId="519"/>
    <cellStyle name="好_2" xfId="520"/>
    <cellStyle name="好_2_财力性转移支付2010年预算参考数" xfId="521"/>
    <cellStyle name="好_2006年22湖南" xfId="522"/>
    <cellStyle name="好_2006年22湖南_财力性转移支付2010年预算参考数" xfId="523"/>
    <cellStyle name="好_2006年27重庆" xfId="524"/>
    <cellStyle name="好_2006年27重庆_财力性转移支付2010年预算参考数" xfId="525"/>
    <cellStyle name="好_2006年28四川" xfId="526"/>
    <cellStyle name="好_2006年28四川_财力性转移支付2010年预算参考数" xfId="527"/>
    <cellStyle name="好_2006年30云南" xfId="528"/>
    <cellStyle name="好_2006年33甘肃" xfId="529"/>
    <cellStyle name="好_2006年34青海" xfId="530"/>
    <cellStyle name="好_2006年34青海_财力性转移支付2010年预算参考数" xfId="531"/>
    <cellStyle name="好_2006年全省财力计算表（中央、决算）" xfId="532"/>
    <cellStyle name="好_2006年水利统计指标统计表" xfId="533"/>
    <cellStyle name="好_2006年水利统计指标统计表_财力性转移支付2010年预算参考数" xfId="534"/>
    <cellStyle name="好_2007年收支情况及2008年收支预计表(汇总表)" xfId="535"/>
    <cellStyle name="好_2007年收支情况及2008年收支预计表(汇总表)_财力性转移支付2010年预算参考数" xfId="536"/>
    <cellStyle name="好_2007年一般预算支出剔除" xfId="537"/>
    <cellStyle name="好_2007年一般预算支出剔除_财力性转移支付2010年预算参考数" xfId="538"/>
    <cellStyle name="好_2007一般预算支出口径剔除表" xfId="539"/>
    <cellStyle name="好_2007一般预算支出口径剔除表_财力性转移支付2010年预算参考数" xfId="540"/>
    <cellStyle name="好_2008计算资料（8月5）" xfId="541"/>
    <cellStyle name="好_2008年全省汇总收支计算表" xfId="542"/>
    <cellStyle name="好_2008年全省汇总收支计算表_财力性转移支付2010年预算参考数" xfId="543"/>
    <cellStyle name="好_2008年一般预算支出预计" xfId="544"/>
    <cellStyle name="好_2008年预计支出与2007年对比" xfId="545"/>
    <cellStyle name="好_2008年支出调整" xfId="546"/>
    <cellStyle name="好_2008年支出调整_财力性转移支付2010年预算参考数" xfId="547"/>
    <cellStyle name="好_2008年支出核定" xfId="548"/>
    <cellStyle name="好_2015年社会保险基金预算草案表样（报人大）" xfId="549"/>
    <cellStyle name="好_2016年科目0114" xfId="550"/>
    <cellStyle name="好_2016人代会附表（2015-9-11）（姚局）-财经委" xfId="551"/>
    <cellStyle name="好_20河南" xfId="552"/>
    <cellStyle name="好_20河南_财力性转移支付2010年预算参考数" xfId="553"/>
    <cellStyle name="好_22湖南" xfId="554"/>
    <cellStyle name="好_22湖南_财力性转移支付2010年预算参考数" xfId="555"/>
    <cellStyle name="好_27重庆" xfId="556"/>
    <cellStyle name="好_27重庆_财力性转移支付2010年预算参考数" xfId="557"/>
    <cellStyle name="好_28四川" xfId="558"/>
    <cellStyle name="好_28四川_财力性转移支付2010年预算参考数" xfId="559"/>
    <cellStyle name="好_30云南" xfId="560"/>
    <cellStyle name="好_30云南_1" xfId="561"/>
    <cellStyle name="好_30云南_1_财力性转移支付2010年预算参考数" xfId="562"/>
    <cellStyle name="好_33甘肃" xfId="563"/>
    <cellStyle name="好_34青海" xfId="564"/>
    <cellStyle name="好_34青海_1" xfId="565"/>
    <cellStyle name="好_34青海_1_财力性转移支付2010年预算参考数" xfId="566"/>
    <cellStyle name="好_34青海_财力性转移支付2010年预算参考数" xfId="567"/>
    <cellStyle name="好_530623_2006年县级财政报表附表" xfId="568"/>
    <cellStyle name="好_530629_2006年县级财政报表附表" xfId="569"/>
    <cellStyle name="好_5334_2006年迪庆县级财政报表附表" xfId="570"/>
    <cellStyle name="好_Book1" xfId="571"/>
    <cellStyle name="好_Book1_财力性转移支付2010年预算参考数" xfId="572"/>
    <cellStyle name="好_Book2" xfId="573"/>
    <cellStyle name="好_Book2_财力性转移支付2010年预算参考数" xfId="574"/>
    <cellStyle name="好_gdp" xfId="575"/>
    <cellStyle name="好_M01-2(州市补助收入)" xfId="576"/>
    <cellStyle name="好_安徽 缺口县区测算(地方填报)1" xfId="577"/>
    <cellStyle name="好_安徽 缺口县区测算(地方填报)1_财力性转移支付2010年预算参考数" xfId="578"/>
    <cellStyle name="好_报表" xfId="579"/>
    <cellStyle name="好_不含人员经费系数" xfId="580"/>
    <cellStyle name="好_不含人员经费系数_财力性转移支付2010年预算参考数" xfId="581"/>
    <cellStyle name="好_财政供养人员" xfId="582"/>
    <cellStyle name="好_财政供养人员_财力性转移支付2010年预算参考数" xfId="583"/>
    <cellStyle name="好_测算结果" xfId="584"/>
    <cellStyle name="好_测算结果_财力性转移支付2010年预算参考数" xfId="585"/>
    <cellStyle name="好_测算结果汇总" xfId="586"/>
    <cellStyle name="好_测算结果汇总_财力性转移支付2010年预算参考数" xfId="587"/>
    <cellStyle name="好_成本差异系数" xfId="588"/>
    <cellStyle name="好_成本差异系数（含人口规模）" xfId="589"/>
    <cellStyle name="好_成本差异系数（含人口规模）_财力性转移支付2010年预算参考数" xfId="590"/>
    <cellStyle name="好_成本差异系数_财力性转移支付2010年预算参考数" xfId="591"/>
    <cellStyle name="好_城建部门" xfId="592"/>
    <cellStyle name="好_第五部分(才淼、饶永宏）" xfId="593"/>
    <cellStyle name="好_第一部分：综合全" xfId="594"/>
    <cellStyle name="好_分析缺口率" xfId="595"/>
    <cellStyle name="好_分析缺口率_财力性转移支付2010年预算参考数" xfId="596"/>
    <cellStyle name="好_分县成本差异系数" xfId="597"/>
    <cellStyle name="好_分县成本差异系数_不含人员经费系数" xfId="598"/>
    <cellStyle name="好_分县成本差异系数_不含人员经费系数_财力性转移支付2010年预算参考数" xfId="599"/>
    <cellStyle name="好_分县成本差异系数_财力性转移支付2010年预算参考数" xfId="600"/>
    <cellStyle name="好_分县成本差异系数_民生政策最低支出需求" xfId="601"/>
    <cellStyle name="好_分县成本差异系数_民生政策最低支出需求_财力性转移支付2010年预算参考数" xfId="602"/>
    <cellStyle name="好_附表" xfId="603"/>
    <cellStyle name="好_附表_财力性转移支付2010年预算参考数" xfId="604"/>
    <cellStyle name="好_河南 缺口县区测算(地方填报)" xfId="605"/>
    <cellStyle name="好_河南 缺口县区测算(地方填报)_财力性转移支付2010年预算参考数" xfId="606"/>
    <cellStyle name="好_河南 缺口县区测算(地方填报白)" xfId="607"/>
    <cellStyle name="好_河南 缺口县区测算(地方填报白)_财力性转移支付2010年预算参考数" xfId="608"/>
    <cellStyle name="好_核定人数对比" xfId="609"/>
    <cellStyle name="好_核定人数对比_财力性转移支付2010年预算参考数" xfId="610"/>
    <cellStyle name="好_核定人数下发表" xfId="611"/>
    <cellStyle name="好_核定人数下发表_财力性转移支付2010年预算参考数" xfId="612"/>
    <cellStyle name="好_汇总" xfId="613"/>
    <cellStyle name="好_汇总_财力性转移支付2010年预算参考数" xfId="614"/>
    <cellStyle name="好_汇总表" xfId="615"/>
    <cellStyle name="好_汇总表_财力性转移支付2010年预算参考数" xfId="616"/>
    <cellStyle name="好_汇总表4" xfId="617"/>
    <cellStyle name="好_汇总表4_财力性转移支付2010年预算参考数" xfId="618"/>
    <cellStyle name="好_汇总表提前告知区县" xfId="619"/>
    <cellStyle name="好_汇总-县级财政报表附表" xfId="620"/>
    <cellStyle name="好_检验表" xfId="621"/>
    <cellStyle name="好_检验表（调整后）" xfId="622"/>
    <cellStyle name="好_教育(按照总人口测算）—20080416" xfId="623"/>
    <cellStyle name="好_教育(按照总人口测算）—20080416_不含人员经费系数" xfId="624"/>
    <cellStyle name="好_教育(按照总人口测算）—20080416_不含人员经费系数_财力性转移支付2010年预算参考数" xfId="625"/>
    <cellStyle name="好_教育(按照总人口测算）—20080416_财力性转移支付2010年预算参考数" xfId="626"/>
    <cellStyle name="好_教育(按照总人口测算）—20080416_民生政策最低支出需求" xfId="627"/>
    <cellStyle name="好_教育(按照总人口测算）—20080416_民生政策最低支出需求_财力性转移支付2010年预算参考数" xfId="628"/>
    <cellStyle name="好_教育(按照总人口测算）—20080416_县市旗测算-新科目（含人口规模效应）" xfId="629"/>
    <cellStyle name="好_教育(按照总人口测算）—20080416_县市旗测算-新科目（含人口规模效应）_财力性转移支付2010年预算参考数" xfId="630"/>
    <cellStyle name="好_丽江汇总" xfId="631"/>
    <cellStyle name="好_民生政策最低支出需求" xfId="632"/>
    <cellStyle name="好_民生政策最低支出需求_财力性转移支付2010年预算参考数" xfId="633"/>
    <cellStyle name="好_农林水和城市维护标准支出20080505－县区合计" xfId="634"/>
    <cellStyle name="好_农林水和城市维护标准支出20080505－县区合计_不含人员经费系数" xfId="635"/>
    <cellStyle name="好_农林水和城市维护标准支出20080505－县区合计_不含人员经费系数_财力性转移支付2010年预算参考数" xfId="636"/>
    <cellStyle name="好_农林水和城市维护标准支出20080505－县区合计_财力性转移支付2010年预算参考数" xfId="637"/>
    <cellStyle name="好_农林水和城市维护标准支出20080505－县区合计_民生政策最低支出需求" xfId="638"/>
    <cellStyle name="好_农林水和城市维护标准支出20080505－县区合计_民生政策最低支出需求_财力性转移支付2010年预算参考数" xfId="639"/>
    <cellStyle name="好_农林水和城市维护标准支出20080505－县区合计_县市旗测算-新科目（含人口规模效应）" xfId="640"/>
    <cellStyle name="好_农林水和城市维护标准支出20080505－县区合计_县市旗测算-新科目（含人口规模效应）_财力性转移支付2010年预算参考数" xfId="641"/>
    <cellStyle name="好_平邑" xfId="642"/>
    <cellStyle name="好_平邑_财力性转移支付2010年预算参考数" xfId="643"/>
    <cellStyle name="好_其他部门(按照总人口测算）—20080416" xfId="644"/>
    <cellStyle name="好_其他部门(按照总人口测算）—20080416_不含人员经费系数" xfId="645"/>
    <cellStyle name="好_其他部门(按照总人口测算）—20080416_不含人员经费系数_财力性转移支付2010年预算参考数" xfId="646"/>
    <cellStyle name="好_其他部门(按照总人口测算）—20080416_财力性转移支付2010年预算参考数" xfId="647"/>
    <cellStyle name="好_其他部门(按照总人口测算）—20080416_民生政策最低支出需求" xfId="648"/>
    <cellStyle name="好_其他部门(按照总人口测算）—20080416_民生政策最低支出需求_财力性转移支付2010年预算参考数" xfId="649"/>
    <cellStyle name="好_其他部门(按照总人口测算）—20080416_县市旗测算-新科目（含人口规模效应）" xfId="650"/>
    <cellStyle name="好_其他部门(按照总人口测算）—20080416_县市旗测算-新科目（含人口规模效应）_财力性转移支付2010年预算参考数" xfId="651"/>
    <cellStyle name="好_青海 缺口县区测算(地方填报)" xfId="652"/>
    <cellStyle name="好_青海 缺口县区测算(地方填报)_财力性转移支付2010年预算参考数" xfId="653"/>
    <cellStyle name="好_缺口县区测算" xfId="654"/>
    <cellStyle name="好_缺口县区测算（11.13）" xfId="655"/>
    <cellStyle name="好_缺口县区测算（11.13）_财力性转移支付2010年预算参考数" xfId="656"/>
    <cellStyle name="好_缺口县区测算(按2007支出增长25%测算)" xfId="657"/>
    <cellStyle name="好_缺口县区测算(按2007支出增长25%测算)_财力性转移支付2010年预算参考数" xfId="658"/>
    <cellStyle name="好_缺口县区测算(按核定人数)" xfId="659"/>
    <cellStyle name="好_缺口县区测算(按核定人数)_财力性转移支付2010年预算参考数" xfId="660"/>
    <cellStyle name="好_缺口县区测算(财政部标准)" xfId="661"/>
    <cellStyle name="好_缺口县区测算(财政部标准)_财力性转移支付2010年预算参考数" xfId="662"/>
    <cellStyle name="好_缺口县区测算_财力性转移支付2010年预算参考数" xfId="663"/>
    <cellStyle name="好_人员工资和公用经费" xfId="664"/>
    <cellStyle name="好_人员工资和公用经费_财力性转移支付2010年预算参考数" xfId="665"/>
    <cellStyle name="好_人员工资和公用经费2" xfId="666"/>
    <cellStyle name="好_人员工资和公用经费2_财力性转移支付2010年预算参考数" xfId="667"/>
    <cellStyle name="好_人员工资和公用经费3" xfId="668"/>
    <cellStyle name="好_人员工资和公用经费3_财力性转移支付2010年预算参考数" xfId="669"/>
    <cellStyle name="好_山东省民生支出标准" xfId="670"/>
    <cellStyle name="好_山东省民生支出标准_财力性转移支付2010年预算参考数" xfId="671"/>
    <cellStyle name="好_社保处下达区县2015年指标（第二批）" xfId="672"/>
    <cellStyle name="好_市辖区测算20080510" xfId="673"/>
    <cellStyle name="好_市辖区测算20080510_不含人员经费系数" xfId="674"/>
    <cellStyle name="好_市辖区测算20080510_不含人员经费系数_财力性转移支付2010年预算参考数" xfId="675"/>
    <cellStyle name="好_市辖区测算20080510_财力性转移支付2010年预算参考数" xfId="676"/>
    <cellStyle name="好_市辖区测算20080510_民生政策最低支出需求" xfId="677"/>
    <cellStyle name="好_市辖区测算20080510_民生政策最低支出需求_财力性转移支付2010年预算参考数" xfId="678"/>
    <cellStyle name="好_市辖区测算20080510_县市旗测算-新科目（含人口规模效应）" xfId="679"/>
    <cellStyle name="好_市辖区测算20080510_县市旗测算-新科目（含人口规模效应）_财力性转移支付2010年预算参考数" xfId="680"/>
    <cellStyle name="好_市辖区测算-新科目（20080626）" xfId="681"/>
    <cellStyle name="好_市辖区测算-新科目（20080626）_不含人员经费系数" xfId="682"/>
    <cellStyle name="好_市辖区测算-新科目（20080626）_不含人员经费系数_财力性转移支付2010年预算参考数" xfId="683"/>
    <cellStyle name="好_市辖区测算-新科目（20080626）_财力性转移支付2010年预算参考数" xfId="684"/>
    <cellStyle name="好_市辖区测算-新科目（20080626）_民生政策最低支出需求" xfId="685"/>
    <cellStyle name="好_市辖区测算-新科目（20080626）_民生政策最低支出需求_财力性转移支付2010年预算参考数" xfId="686"/>
    <cellStyle name="好_市辖区测算-新科目（20080626）_县市旗测算-新科目（含人口规模效应）" xfId="687"/>
    <cellStyle name="好_市辖区测算-新科目（20080626）_县市旗测算-新科目（含人口规模效应）_财力性转移支付2010年预算参考数" xfId="688"/>
    <cellStyle name="好_数据--基础数据--预算组--2015年人代会预算部分--2015.01.20--人代会前第6稿--按姚局意见改--调市级项级明细" xfId="689"/>
    <cellStyle name="好_数据--基础数据--预算组--2015年人代会预算部分--2015.01.20--人代会前第6稿--按姚局意见改--调市级项级明细_区县政府预算公开整改--表" xfId="690"/>
    <cellStyle name="好_同德" xfId="691"/>
    <cellStyle name="好_同德_财力性转移支付2010年预算参考数" xfId="692"/>
    <cellStyle name="好_危改资金测算" xfId="693"/>
    <cellStyle name="好_危改资金测算_财力性转移支付2010年预算参考数" xfId="694"/>
    <cellStyle name="好_卫生(按照总人口测算）—20080416" xfId="695"/>
    <cellStyle name="好_卫生(按照总人口测算）—20080416_不含人员经费系数" xfId="696"/>
    <cellStyle name="好_卫生(按照总人口测算）—20080416_不含人员经费系数_财力性转移支付2010年预算参考数" xfId="697"/>
    <cellStyle name="好_卫生(按照总人口测算）—20080416_财力性转移支付2010年预算参考数" xfId="698"/>
    <cellStyle name="好_卫生(按照总人口测算）—20080416_民生政策最低支出需求" xfId="699"/>
    <cellStyle name="好_卫生(按照总人口测算）—20080416_民生政策最低支出需求_财力性转移支付2010年预算参考数" xfId="700"/>
    <cellStyle name="好_卫生(按照总人口测算）—20080416_县市旗测算-新科目（含人口规模效应）" xfId="701"/>
    <cellStyle name="好_卫生(按照总人口测算）—20080416_县市旗测算-新科目（含人口规模效应）_财力性转移支付2010年预算参考数" xfId="702"/>
    <cellStyle name="好_卫生部门" xfId="703"/>
    <cellStyle name="好_卫生部门_财力性转移支付2010年预算参考数" xfId="704"/>
    <cellStyle name="好_文体广播部门" xfId="705"/>
    <cellStyle name="好_文体广播事业(按照总人口测算）—20080416" xfId="706"/>
    <cellStyle name="好_文体广播事业(按照总人口测算）—20080416_不含人员经费系数" xfId="707"/>
    <cellStyle name="好_文体广播事业(按照总人口测算）—20080416_不含人员经费系数_财力性转移支付2010年预算参考数" xfId="708"/>
    <cellStyle name="好_文体广播事业(按照总人口测算）—20080416_财力性转移支付2010年预算参考数" xfId="709"/>
    <cellStyle name="好_文体广播事业(按照总人口测算）—20080416_民生政策最低支出需求" xfId="710"/>
    <cellStyle name="好_文体广播事业(按照总人口测算）—20080416_民生政策最低支出需求_财力性转移支付2010年预算参考数" xfId="711"/>
    <cellStyle name="好_文体广播事业(按照总人口测算）—20080416_县市旗测算-新科目（含人口规模效应）" xfId="712"/>
    <cellStyle name="好_文体广播事业(按照总人口测算）—20080416_县市旗测算-新科目（含人口规模效应）_财力性转移支付2010年预算参考数" xfId="713"/>
    <cellStyle name="好_县区合并测算20080421" xfId="714"/>
    <cellStyle name="好_县区合并测算20080421_不含人员经费系数" xfId="715"/>
    <cellStyle name="好_县区合并测算20080421_不含人员经费系数_财力性转移支付2010年预算参考数" xfId="716"/>
    <cellStyle name="好_县区合并测算20080421_财力性转移支付2010年预算参考数" xfId="717"/>
    <cellStyle name="好_县区合并测算20080421_民生政策最低支出需求" xfId="718"/>
    <cellStyle name="好_县区合并测算20080421_民生政策最低支出需求_财力性转移支付2010年预算参考数" xfId="719"/>
    <cellStyle name="好_县区合并测算20080421_县市旗测算-新科目（含人口规模效应）" xfId="720"/>
    <cellStyle name="好_县区合并测算20080421_县市旗测算-新科目（含人口规模效应）_财力性转移支付2010年预算参考数" xfId="721"/>
    <cellStyle name="好_县区合并测算20080423(按照各省比重）" xfId="722"/>
    <cellStyle name="好_县区合并测算20080423(按照各省比重）_不含人员经费系数" xfId="723"/>
    <cellStyle name="好_县区合并测算20080423(按照各省比重）_不含人员经费系数_财力性转移支付2010年预算参考数" xfId="724"/>
    <cellStyle name="好_县区合并测算20080423(按照各省比重）_财力性转移支付2010年预算参考数" xfId="725"/>
    <cellStyle name="好_县区合并测算20080423(按照各省比重）_民生政策最低支出需求" xfId="726"/>
    <cellStyle name="好_县区合并测算20080423(按照各省比重）_民生政策最低支出需求_财力性转移支付2010年预算参考数" xfId="727"/>
    <cellStyle name="好_县区合并测算20080423(按照各省比重）_县市旗测算-新科目（含人口规模效应）" xfId="728"/>
    <cellStyle name="好_县区合并测算20080423(按照各省比重）_县市旗测算-新科目（含人口规模效应）_财力性转移支付2010年预算参考数" xfId="729"/>
    <cellStyle name="好_县市旗测算20080508" xfId="730"/>
    <cellStyle name="好_县市旗测算20080508_不含人员经费系数" xfId="731"/>
    <cellStyle name="好_县市旗测算20080508_不含人员经费系数_财力性转移支付2010年预算参考数" xfId="732"/>
    <cellStyle name="好_县市旗测算20080508_财力性转移支付2010年预算参考数" xfId="733"/>
    <cellStyle name="好_县市旗测算20080508_民生政策最低支出需求" xfId="734"/>
    <cellStyle name="好_县市旗测算20080508_民生政策最低支出需求_财力性转移支付2010年预算参考数" xfId="735"/>
    <cellStyle name="好_县市旗测算20080508_县市旗测算-新科目（含人口规模效应）" xfId="736"/>
    <cellStyle name="好_县市旗测算20080508_县市旗测算-新科目（含人口规模效应）_财力性转移支付2010年预算参考数" xfId="737"/>
    <cellStyle name="好_县市旗测算-新科目（20080626）" xfId="738"/>
    <cellStyle name="好_县市旗测算-新科目（20080626）_不含人员经费系数" xfId="739"/>
    <cellStyle name="好_县市旗测算-新科目（20080626）_不含人员经费系数_财力性转移支付2010年预算参考数" xfId="740"/>
    <cellStyle name="好_县市旗测算-新科目（20080626）_财力性转移支付2010年预算参考数" xfId="741"/>
    <cellStyle name="好_县市旗测算-新科目（20080626）_民生政策最低支出需求" xfId="742"/>
    <cellStyle name="好_县市旗测算-新科目（20080626）_民生政策最低支出需求_财力性转移支付2010年预算参考数" xfId="743"/>
    <cellStyle name="好_县市旗测算-新科目（20080626）_县市旗测算-新科目（含人口规模效应）" xfId="744"/>
    <cellStyle name="好_县市旗测算-新科目（20080626）_县市旗测算-新科目（含人口规模效应）_财力性转移支付2010年预算参考数" xfId="745"/>
    <cellStyle name="好_县市旗测算-新科目（20080627）" xfId="746"/>
    <cellStyle name="好_县市旗测算-新科目（20080627）_不含人员经费系数" xfId="747"/>
    <cellStyle name="好_县市旗测算-新科目（20080627）_不含人员经费系数_财力性转移支付2010年预算参考数" xfId="748"/>
    <cellStyle name="好_县市旗测算-新科目（20080627）_财力性转移支付2010年预算参考数" xfId="749"/>
    <cellStyle name="好_县市旗测算-新科目（20080627）_民生政策最低支出需求" xfId="750"/>
    <cellStyle name="好_县市旗测算-新科目（20080627）_民生政策最低支出需求_财力性转移支付2010年预算参考数" xfId="751"/>
    <cellStyle name="好_县市旗测算-新科目（20080627）_县市旗测算-新科目（含人口规模效应）" xfId="752"/>
    <cellStyle name="好_县市旗测算-新科目（20080627）_县市旗测算-新科目（含人口规模效应）_财力性转移支付2010年预算参考数" xfId="753"/>
    <cellStyle name="好_行政(燃修费)" xfId="754"/>
    <cellStyle name="好_行政(燃修费)_不含人员经费系数" xfId="755"/>
    <cellStyle name="好_行政(燃修费)_不含人员经费系数_财力性转移支付2010年预算参考数" xfId="756"/>
    <cellStyle name="好_行政(燃修费)_财力性转移支付2010年预算参考数" xfId="757"/>
    <cellStyle name="好_行政(燃修费)_民生政策最低支出需求" xfId="758"/>
    <cellStyle name="好_行政(燃修费)_民生政策最低支出需求_财力性转移支付2010年预算参考数" xfId="759"/>
    <cellStyle name="好_行政(燃修费)_县市旗测算-新科目（含人口规模效应）" xfId="760"/>
    <cellStyle name="好_行政(燃修费)_县市旗测算-新科目（含人口规模效应）_财力性转移支付2010年预算参考数" xfId="761"/>
    <cellStyle name="好_行政（人员）" xfId="762"/>
    <cellStyle name="好_行政（人员）_不含人员经费系数" xfId="763"/>
    <cellStyle name="好_行政（人员）_不含人员经费系数_财力性转移支付2010年预算参考数" xfId="764"/>
    <cellStyle name="好_行政（人员）_财力性转移支付2010年预算参考数" xfId="765"/>
    <cellStyle name="好_行政（人员）_民生政策最低支出需求" xfId="766"/>
    <cellStyle name="好_行政（人员）_民生政策最低支出需求_财力性转移支付2010年预算参考数" xfId="767"/>
    <cellStyle name="好_行政（人员）_县市旗测算-新科目（含人口规模效应）" xfId="768"/>
    <cellStyle name="好_行政（人员）_县市旗测算-新科目（含人口规模效应）_财力性转移支付2010年预算参考数" xfId="769"/>
    <cellStyle name="好_行政公检法测算" xfId="770"/>
    <cellStyle name="好_行政公检法测算_不含人员经费系数" xfId="771"/>
    <cellStyle name="好_行政公检法测算_不含人员经费系数_财力性转移支付2010年预算参考数" xfId="772"/>
    <cellStyle name="好_行政公检法测算_财力性转移支付2010年预算参考数" xfId="773"/>
    <cellStyle name="好_行政公检法测算_民生政策最低支出需求" xfId="774"/>
    <cellStyle name="好_行政公检法测算_民生政策最低支出需求_财力性转移支付2010年预算参考数" xfId="775"/>
    <cellStyle name="好_行政公检法测算_县市旗测算-新科目（含人口规模效应）" xfId="776"/>
    <cellStyle name="好_行政公检法测算_县市旗测算-新科目（含人口规模效应）_财力性转移支付2010年预算参考数" xfId="777"/>
    <cellStyle name="好_一般预算支出口径剔除表" xfId="778"/>
    <cellStyle name="好_一般预算支出口径剔除表_财力性转移支付2010年预算参考数" xfId="779"/>
    <cellStyle name="好_云南 缺口县区测算(地方填报)" xfId="780"/>
    <cellStyle name="好_云南 缺口县区测算(地方填报)_财力性转移支付2010年预算参考数" xfId="781"/>
    <cellStyle name="好_云南省2008年转移支付测算——州市本级考核部分及政策性测算" xfId="782"/>
    <cellStyle name="好_云南省2008年转移支付测算——州市本级考核部分及政策性测算_财力性转移支付2010年预算参考数" xfId="783"/>
    <cellStyle name="好_重点民生支出需求测算表社保（农村低保）081112" xfId="784"/>
    <cellStyle name="好_自行调整差异系数顺序" xfId="785"/>
    <cellStyle name="好_自行调整差异系数顺序_财力性转移支付2010年预算参考数" xfId="786"/>
    <cellStyle name="好_总人口" xfId="787"/>
    <cellStyle name="好_总人口_财力性转移支付2010年预算参考数" xfId="788"/>
    <cellStyle name="后继超级链接" xfId="789"/>
    <cellStyle name="后继超链接" xfId="790"/>
    <cellStyle name="汇总 2" xfId="791"/>
    <cellStyle name="货币 2" xfId="792"/>
    <cellStyle name="计算 2" xfId="793"/>
    <cellStyle name="检查单元格 2" xfId="794"/>
    <cellStyle name="解释性文本 2" xfId="795"/>
    <cellStyle name="警告文本 2" xfId="796"/>
    <cellStyle name="链接单元格 2" xfId="797"/>
    <cellStyle name="霓付 [0]_ +Foil &amp; -FOIL &amp; PAPER" xfId="798"/>
    <cellStyle name="霓付_ +Foil &amp; -FOIL &amp; PAPER" xfId="799"/>
    <cellStyle name="烹拳 [0]_ +Foil &amp; -FOIL &amp; PAPER" xfId="800"/>
    <cellStyle name="烹拳_ +Foil &amp; -FOIL &amp; PAPER" xfId="801"/>
    <cellStyle name="普通_ 白土" xfId="802"/>
    <cellStyle name="千分位[0]_ 白土" xfId="803"/>
    <cellStyle name="千分位_ 白土" xfId="804"/>
    <cellStyle name="千位[0]_(人代会用)" xfId="805"/>
    <cellStyle name="千位_(人代会用)" xfId="806"/>
    <cellStyle name="千位分隔 2" xfId="807"/>
    <cellStyle name="千位分隔 3" xfId="808"/>
    <cellStyle name="千位分隔 4" xfId="809"/>
    <cellStyle name="千位分隔[0] 2" xfId="810"/>
    <cellStyle name="千位分隔[0] 3" xfId="811"/>
    <cellStyle name="千位分隔[0] 4" xfId="812"/>
    <cellStyle name="千位分季_新建 Microsoft Excel 工作表" xfId="813"/>
    <cellStyle name="钎霖_4岿角利" xfId="814"/>
    <cellStyle name="强调 1" xfId="815"/>
    <cellStyle name="强调 2" xfId="816"/>
    <cellStyle name="强调 3" xfId="817"/>
    <cellStyle name="强调文字颜色 1 2" xfId="818"/>
    <cellStyle name="强调文字颜色 2 2" xfId="819"/>
    <cellStyle name="强调文字颜色 3 2" xfId="820"/>
    <cellStyle name="强调文字颜色 4 2" xfId="821"/>
    <cellStyle name="强调文字颜色 5 2" xfId="822"/>
    <cellStyle name="强调文字颜色 6 2" xfId="823"/>
    <cellStyle name="适中 2" xfId="824"/>
    <cellStyle name="输出 2" xfId="825"/>
    <cellStyle name="输入 2" xfId="826"/>
    <cellStyle name="数字" xfId="827"/>
    <cellStyle name="未定义" xfId="828"/>
    <cellStyle name="小数" xfId="829"/>
    <cellStyle name="样式 1" xfId="830"/>
    <cellStyle name="注释 2" xfId="831"/>
    <cellStyle name="콤마 [0]_BOILER-CO1" xfId="832"/>
    <cellStyle name="콤마_BOILER-CO1" xfId="833"/>
    <cellStyle name="통화 [0]_BOILER-CO1" xfId="834"/>
    <cellStyle name="통화_BOILER-CO1" xfId="835"/>
    <cellStyle name="표준_0N-HANDLING " xfId="83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85725</xdr:rowOff>
    </xdr:to>
    <xdr:sp>
      <xdr:nvSpPr>
        <xdr:cNvPr id="20662" name="Text Box 1"/>
        <xdr:cNvSpPr txBox="1">
          <a:spLocks noChangeArrowheads="1"/>
        </xdr:cNvSpPr>
      </xdr:nvSpPr>
      <xdr:spPr>
        <a:xfrm>
          <a:off x="1701800" y="5113020"/>
          <a:ext cx="5715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6" topLeftCell="B20" workbookViewId="0">
      <selection activeCell="A1" sqref="A1"/>
    </sheetView>
  </sheetViews>
  <sheetFormatPr defaultColWidth="9.33333333333333" defaultRowHeight="10.8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8"/>
  <sheetViews>
    <sheetView view="pageBreakPreview" zoomScale="80" zoomScaleNormal="100" workbookViewId="0">
      <selection activeCell="E10" sqref="E10"/>
    </sheetView>
  </sheetViews>
  <sheetFormatPr defaultColWidth="9.16666666666667" defaultRowHeight="27.75" customHeight="1" outlineLevelRow="7"/>
  <cols>
    <col min="1" max="1" width="18.8333333333333" style="34" customWidth="1"/>
    <col min="2" max="2" width="26.5" style="34" customWidth="1"/>
    <col min="3" max="3" width="19.3333333333333" style="34" customWidth="1"/>
    <col min="4" max="4" width="33.5" style="34" customWidth="1"/>
    <col min="5" max="5" width="15.8333333333333" style="38" customWidth="1"/>
    <col min="6" max="6" width="47.3333333333333" style="34" customWidth="1"/>
    <col min="7" max="7" width="46" style="34" customWidth="1"/>
    <col min="8" max="243" width="7.66666666666667" style="34" customWidth="1"/>
    <col min="244" max="16384" width="9.16666666666667" style="39"/>
  </cols>
  <sheetData>
    <row r="1" s="34" customFormat="1" customHeight="1" spans="1:256">
      <c r="A1" s="40" t="s">
        <v>125</v>
      </c>
      <c r="B1" s="40"/>
      <c r="E1" s="38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</row>
    <row r="2" s="35" customFormat="1" ht="34.5" customHeight="1" spans="1:1">
      <c r="A2" s="35" t="s">
        <v>126</v>
      </c>
    </row>
    <row r="3" s="36" customFormat="1" ht="30.75" customHeight="1" spans="1:6">
      <c r="A3" s="41" t="s">
        <v>2</v>
      </c>
      <c r="F3" s="36" t="s">
        <v>3</v>
      </c>
    </row>
    <row r="4" s="37" customFormat="1" ht="40.15" customHeight="1" spans="1:243">
      <c r="A4" s="42" t="s">
        <v>127</v>
      </c>
      <c r="B4" s="42" t="s">
        <v>128</v>
      </c>
      <c r="C4" s="43" t="s">
        <v>129</v>
      </c>
      <c r="D4" s="43" t="s">
        <v>130</v>
      </c>
      <c r="E4" s="44" t="s">
        <v>131</v>
      </c>
      <c r="F4" s="45" t="s">
        <v>132</v>
      </c>
      <c r="G4" s="46" t="s">
        <v>133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</row>
    <row r="5" s="34" customFormat="1" ht="35.1" customHeight="1" spans="1:256">
      <c r="A5" s="47">
        <v>2050201</v>
      </c>
      <c r="B5" s="47">
        <v>330301</v>
      </c>
      <c r="C5" s="48" t="s">
        <v>134</v>
      </c>
      <c r="D5" s="49" t="s">
        <v>135</v>
      </c>
      <c r="E5" s="50">
        <v>92.401995</v>
      </c>
      <c r="F5" s="43" t="s">
        <v>136</v>
      </c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</row>
    <row r="6" s="34" customFormat="1" ht="35.1" customHeight="1" spans="1:256">
      <c r="A6" s="47">
        <v>2050201</v>
      </c>
      <c r="B6" s="47">
        <v>330301</v>
      </c>
      <c r="C6" s="48" t="s">
        <v>137</v>
      </c>
      <c r="D6" s="49" t="s">
        <v>138</v>
      </c>
      <c r="E6" s="50">
        <v>7.5</v>
      </c>
      <c r="F6" s="43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</row>
    <row r="7" s="34" customFormat="1" ht="35.1" customHeight="1" spans="1:256">
      <c r="A7" s="51"/>
      <c r="B7" s="51"/>
      <c r="C7" s="52"/>
      <c r="D7" s="53"/>
      <c r="E7" s="54"/>
      <c r="F7" s="43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</row>
    <row r="8" s="34" customFormat="1" ht="35.1" customHeight="1" spans="1:256">
      <c r="A8" s="55"/>
      <c r="B8" s="55"/>
      <c r="C8" s="56"/>
      <c r="D8" s="57" t="s">
        <v>50</v>
      </c>
      <c r="E8" s="58">
        <f>SUM(E5:E7)</f>
        <v>99.901995</v>
      </c>
      <c r="F8" s="5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</row>
  </sheetData>
  <mergeCells count="1">
    <mergeCell ref="A2:F2"/>
  </mergeCells>
  <pageMargins left="0.75" right="0.75" top="1" bottom="1" header="0.5" footer="0.5"/>
  <pageSetup paperSize="9" scale="66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1"/>
  <sheetViews>
    <sheetView showGridLines="0" showZeros="0" view="pageBreakPreview" zoomScaleNormal="115" workbookViewId="0">
      <selection activeCell="B8" sqref="B8"/>
    </sheetView>
  </sheetViews>
  <sheetFormatPr defaultColWidth="9.16666666666667" defaultRowHeight="27.75" customHeight="1"/>
  <cols>
    <col min="1" max="1" width="18.8333333333333" style="20" customWidth="1"/>
    <col min="2" max="2" width="31.1666666666667" style="20" customWidth="1"/>
    <col min="3" max="5" width="19.3333333333333" style="20" customWidth="1"/>
    <col min="6" max="243" width="7.66666666666667" style="20" customWidth="1"/>
  </cols>
  <sheetData>
    <row r="1" customHeight="1" spans="1:2">
      <c r="A1" s="21" t="s">
        <v>139</v>
      </c>
      <c r="B1" s="21"/>
    </row>
    <row r="2" s="17" customFormat="1" ht="34.5" customHeight="1" spans="1:5">
      <c r="A2" s="22" t="s">
        <v>140</v>
      </c>
      <c r="B2" s="22"/>
      <c r="C2" s="22"/>
      <c r="D2" s="22"/>
      <c r="E2" s="22"/>
    </row>
    <row r="3" s="18" customFormat="1" ht="30.75" customHeight="1" spans="1:5">
      <c r="A3" s="23" t="s">
        <v>2</v>
      </c>
      <c r="E3" s="18" t="s">
        <v>3</v>
      </c>
    </row>
    <row r="4" s="19" customFormat="1" ht="40.15" customHeight="1" spans="1:243">
      <c r="A4" s="24" t="s">
        <v>68</v>
      </c>
      <c r="B4" s="24" t="s">
        <v>69</v>
      </c>
      <c r="C4" s="25" t="s">
        <v>141</v>
      </c>
      <c r="D4" s="25"/>
      <c r="E4" s="25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</row>
    <row r="5" s="19" customFormat="1" ht="40.15" customHeight="1" spans="1:243">
      <c r="A5" s="27"/>
      <c r="B5" s="27"/>
      <c r="C5" s="24" t="s">
        <v>94</v>
      </c>
      <c r="D5" s="24" t="s">
        <v>71</v>
      </c>
      <c r="E5" s="24" t="s">
        <v>72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</row>
    <row r="6" ht="35.1" customHeight="1" spans="1:5">
      <c r="A6" s="28"/>
      <c r="B6" s="28"/>
      <c r="C6" s="29"/>
      <c r="D6" s="30"/>
      <c r="E6" s="30"/>
    </row>
    <row r="7" ht="35.1" customHeight="1" spans="1:5">
      <c r="A7" s="31"/>
      <c r="B7" s="31"/>
      <c r="C7" s="29"/>
      <c r="D7" s="30"/>
      <c r="E7" s="30"/>
    </row>
    <row r="8" ht="35.1" customHeight="1" spans="1:5">
      <c r="A8" s="32"/>
      <c r="B8" s="32"/>
      <c r="C8" s="29"/>
      <c r="D8" s="30"/>
      <c r="E8" s="30"/>
    </row>
    <row r="9" ht="35.1" customHeight="1" spans="1:5">
      <c r="A9" s="32"/>
      <c r="B9" s="32"/>
      <c r="C9" s="29"/>
      <c r="D9" s="30"/>
      <c r="E9" s="30"/>
    </row>
    <row r="10" ht="35.1" customHeight="1" spans="1:5">
      <c r="A10" s="32"/>
      <c r="B10" s="32" t="s">
        <v>115</v>
      </c>
      <c r="C10" s="29"/>
      <c r="D10" s="30"/>
      <c r="E10" s="30"/>
    </row>
    <row r="11" customHeight="1" spans="1:2">
      <c r="A11" s="33" t="s">
        <v>83</v>
      </c>
      <c r="B11" s="33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view="pageBreakPreview" zoomScale="85" zoomScaleNormal="70" topLeftCell="A4" workbookViewId="0">
      <selection activeCell="E10" sqref="E10"/>
    </sheetView>
  </sheetViews>
  <sheetFormatPr defaultColWidth="17" defaultRowHeight="10.8"/>
  <cols>
    <col min="1" max="1" width="17" style="2"/>
    <col min="2" max="2" width="37.6666666666667" style="3" customWidth="1"/>
    <col min="3" max="12" width="17.8333333333333" style="2" customWidth="1"/>
    <col min="13" max="13" width="21.6666666666667" style="2" customWidth="1"/>
    <col min="14" max="16384" width="17" style="2"/>
  </cols>
  <sheetData>
    <row r="1" ht="32.25" customHeight="1" spans="1:13">
      <c r="A1" s="4" t="s">
        <v>142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5" customHeight="1" spans="2:13">
      <c r="B2" s="6" t="s">
        <v>143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4" customHeight="1" spans="1:13">
      <c r="A3" s="1" t="s">
        <v>2</v>
      </c>
      <c r="B3" s="7"/>
      <c r="C3" s="1"/>
      <c r="D3" s="1"/>
      <c r="E3" s="1"/>
      <c r="F3" s="1"/>
      <c r="G3" s="8"/>
      <c r="H3" s="8"/>
      <c r="I3" s="8"/>
      <c r="J3" s="8"/>
      <c r="K3" s="8"/>
      <c r="L3" s="8" t="s">
        <v>3</v>
      </c>
      <c r="M3" s="8"/>
    </row>
    <row r="4" s="1" customFormat="1" ht="44.25" customHeight="1" spans="1:13">
      <c r="A4" s="9" t="s">
        <v>144</v>
      </c>
      <c r="B4" s="9" t="s">
        <v>145</v>
      </c>
      <c r="C4" s="9" t="s">
        <v>146</v>
      </c>
      <c r="D4" s="9" t="s">
        <v>50</v>
      </c>
      <c r="E4" s="9" t="s">
        <v>147</v>
      </c>
      <c r="F4" s="9"/>
      <c r="G4" s="9"/>
      <c r="H4" s="9" t="s">
        <v>148</v>
      </c>
      <c r="I4" s="9"/>
      <c r="J4" s="9"/>
      <c r="K4" s="10" t="s">
        <v>149</v>
      </c>
      <c r="L4" s="9" t="s">
        <v>63</v>
      </c>
      <c r="M4" s="15"/>
    </row>
    <row r="5" s="1" customFormat="1" ht="44.25" customHeight="1" spans="1:13">
      <c r="A5" s="9"/>
      <c r="B5" s="9"/>
      <c r="C5" s="9"/>
      <c r="D5" s="9"/>
      <c r="E5" s="10" t="s">
        <v>150</v>
      </c>
      <c r="F5" s="10" t="s">
        <v>151</v>
      </c>
      <c r="G5" s="10" t="s">
        <v>152</v>
      </c>
      <c r="H5" s="10" t="s">
        <v>150</v>
      </c>
      <c r="I5" s="10" t="s">
        <v>151</v>
      </c>
      <c r="J5" s="10" t="s">
        <v>152</v>
      </c>
      <c r="K5" s="10"/>
      <c r="L5" s="9"/>
      <c r="M5" s="15"/>
    </row>
    <row r="6" ht="60" customHeight="1" spans="1:15">
      <c r="A6" s="11" t="s">
        <v>153</v>
      </c>
      <c r="B6" s="12" t="s">
        <v>154</v>
      </c>
      <c r="C6" s="12" t="s">
        <v>64</v>
      </c>
      <c r="D6" s="13">
        <f>SUM(E6:L6)</f>
        <v>0.84</v>
      </c>
      <c r="E6" s="13">
        <v>0.84</v>
      </c>
      <c r="F6" s="14"/>
      <c r="G6" s="14"/>
      <c r="H6" s="14"/>
      <c r="I6" s="14"/>
      <c r="J6" s="14"/>
      <c r="K6" s="14"/>
      <c r="L6" s="14"/>
      <c r="O6" s="16"/>
    </row>
    <row r="7" ht="60" customHeight="1" spans="1:15">
      <c r="A7" s="11" t="s">
        <v>153</v>
      </c>
      <c r="B7" s="12" t="s">
        <v>155</v>
      </c>
      <c r="C7" s="12" t="s">
        <v>64</v>
      </c>
      <c r="D7" s="13">
        <f>SUM(E7:L7)</f>
        <v>40.55244</v>
      </c>
      <c r="E7" s="13">
        <v>40.55244</v>
      </c>
      <c r="F7" s="14"/>
      <c r="G7" s="14"/>
      <c r="H7" s="14"/>
      <c r="I7" s="14"/>
      <c r="J7" s="14"/>
      <c r="K7" s="14"/>
      <c r="L7" s="14"/>
      <c r="O7" s="16"/>
    </row>
    <row r="8" ht="60" customHeight="1" spans="1:15">
      <c r="A8" s="11" t="s">
        <v>153</v>
      </c>
      <c r="B8" s="12" t="s">
        <v>135</v>
      </c>
      <c r="C8" s="12" t="s">
        <v>64</v>
      </c>
      <c r="D8" s="13">
        <f>SUM(E8:L8)</f>
        <v>92.401995</v>
      </c>
      <c r="E8" s="13">
        <v>92.401995</v>
      </c>
      <c r="F8" s="14"/>
      <c r="G8" s="14"/>
      <c r="H8" s="14"/>
      <c r="I8" s="14"/>
      <c r="J8" s="14"/>
      <c r="K8" s="14"/>
      <c r="L8" s="14"/>
      <c r="O8" s="16"/>
    </row>
    <row r="9" ht="60" customHeight="1" spans="1:15">
      <c r="A9" s="11" t="s">
        <v>153</v>
      </c>
      <c r="B9" s="12" t="s">
        <v>138</v>
      </c>
      <c r="C9" s="12" t="s">
        <v>64</v>
      </c>
      <c r="D9" s="13">
        <f>SUM(E9:L9)</f>
        <v>59.290477</v>
      </c>
      <c r="E9" s="13">
        <v>59.290477</v>
      </c>
      <c r="F9" s="14"/>
      <c r="G9" s="14"/>
      <c r="H9" s="14"/>
      <c r="I9" s="14"/>
      <c r="J9" s="14"/>
      <c r="K9" s="14"/>
      <c r="L9" s="14"/>
      <c r="O9" s="16"/>
    </row>
    <row r="10" ht="60" customHeight="1" spans="1:15">
      <c r="A10" s="11" t="s">
        <v>50</v>
      </c>
      <c r="B10" s="12"/>
      <c r="C10" s="14"/>
      <c r="D10" s="13">
        <f>SUM(D6:D9)</f>
        <v>193.084912</v>
      </c>
      <c r="E10" s="13">
        <f>SUM(E6:E9)</f>
        <v>193.084912</v>
      </c>
      <c r="F10" s="14"/>
      <c r="G10" s="14"/>
      <c r="H10" s="14"/>
      <c r="I10" s="14"/>
      <c r="J10" s="14"/>
      <c r="K10" s="14"/>
      <c r="L10" s="14"/>
      <c r="O10" s="16"/>
    </row>
    <row r="11" ht="35.1" customHeight="1"/>
    <row r="12" ht="35.1" customHeight="1"/>
    <row r="13" ht="35.1" customHeight="1"/>
    <row r="14" ht="35.1" customHeight="1"/>
    <row r="15" ht="35.1" customHeight="1"/>
    <row r="16" ht="35.1" customHeight="1"/>
    <row r="17" ht="35.1" customHeight="1"/>
    <row r="18" ht="35.1" customHeight="1"/>
    <row r="19" ht="35.1" customHeight="1"/>
    <row r="20" ht="35.1" customHeight="1"/>
    <row r="21" ht="35.1" customHeight="1"/>
  </sheetData>
  <mergeCells count="10">
    <mergeCell ref="B2:L2"/>
    <mergeCell ref="A3:F3"/>
    <mergeCell ref="E4:G4"/>
    <mergeCell ref="H4:J4"/>
    <mergeCell ref="A4:A5"/>
    <mergeCell ref="B4:B5"/>
    <mergeCell ref="C4:C5"/>
    <mergeCell ref="D4:D5"/>
    <mergeCell ref="K4:K5"/>
    <mergeCell ref="L4:L5"/>
  </mergeCells>
  <pageMargins left="0.7" right="0.7" top="0.75" bottom="0.75" header="0.3" footer="0.3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6"/>
  <sheetViews>
    <sheetView showGridLines="0" showZeros="0" tabSelected="1" view="pageBreakPreview" zoomScale="85" zoomScaleNormal="115" workbookViewId="0">
      <selection activeCell="B14" sqref="B14"/>
    </sheetView>
  </sheetViews>
  <sheetFormatPr defaultColWidth="6.66666666666667" defaultRowHeight="18" customHeight="1"/>
  <cols>
    <col min="1" max="1" width="50.6666666666667" customWidth="1"/>
    <col min="2" max="2" width="17.6666666666667" style="131" customWidth="1"/>
    <col min="3" max="3" width="50.6666666666667" customWidth="1"/>
    <col min="4" max="4" width="17.6666666666667" customWidth="1"/>
    <col min="5" max="156" width="9" customWidth="1"/>
    <col min="157" max="249" width="9.16666666666667" customWidth="1"/>
  </cols>
  <sheetData>
    <row r="1" ht="24" customHeight="1" spans="1:1">
      <c r="A1" s="21" t="s">
        <v>0</v>
      </c>
    </row>
    <row r="2" ht="42" customHeight="1" spans="1:249">
      <c r="A2" s="22" t="s">
        <v>1</v>
      </c>
      <c r="B2" s="132"/>
      <c r="C2" s="22"/>
      <c r="D2" s="22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</row>
    <row r="3" ht="24" customHeight="1" spans="1:249">
      <c r="A3" s="23" t="s">
        <v>2</v>
      </c>
      <c r="B3" s="133"/>
      <c r="C3" s="18"/>
      <c r="D3" s="18" t="s">
        <v>3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</row>
    <row r="4" ht="37.15" customHeight="1" spans="1:249">
      <c r="A4" s="24" t="s">
        <v>4</v>
      </c>
      <c r="B4" s="24"/>
      <c r="C4" s="24" t="s">
        <v>5</v>
      </c>
      <c r="D4" s="24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</row>
    <row r="5" ht="37.15" customHeight="1" spans="1:249">
      <c r="A5" s="24" t="s">
        <v>6</v>
      </c>
      <c r="B5" s="96" t="s">
        <v>7</v>
      </c>
      <c r="C5" s="24" t="s">
        <v>6</v>
      </c>
      <c r="D5" s="96" t="s">
        <v>7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</row>
    <row r="6" ht="30" customHeight="1" spans="1:249">
      <c r="A6" s="134" t="s">
        <v>8</v>
      </c>
      <c r="B6" s="72">
        <v>243.084912</v>
      </c>
      <c r="C6" s="97" t="s">
        <v>9</v>
      </c>
      <c r="D6" s="72">
        <f>'4'!D6</f>
        <v>0</v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</row>
    <row r="7" ht="30" customHeight="1" spans="1:249">
      <c r="A7" s="134" t="s">
        <v>10</v>
      </c>
      <c r="B7" s="72"/>
      <c r="C7" s="97" t="s">
        <v>11</v>
      </c>
      <c r="D7" s="72">
        <f>'4'!D7</f>
        <v>0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</row>
    <row r="8" ht="30" customHeight="1" spans="1:249">
      <c r="A8" s="134" t="s">
        <v>12</v>
      </c>
      <c r="B8" s="72"/>
      <c r="C8" s="97" t="s">
        <v>13</v>
      </c>
      <c r="D8" s="72">
        <f>'4'!D8+B10+B14</f>
        <v>308.184912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</row>
    <row r="9" ht="30" customHeight="1" spans="1:249">
      <c r="A9" s="135" t="s">
        <v>14</v>
      </c>
      <c r="B9" s="72"/>
      <c r="C9" s="97" t="s">
        <v>15</v>
      </c>
      <c r="D9" s="72">
        <f>'4'!D9</f>
        <v>0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</row>
    <row r="10" ht="30" customHeight="1" spans="1:249">
      <c r="A10" s="135" t="s">
        <v>16</v>
      </c>
      <c r="B10" s="72">
        <f>'2'!I9</f>
        <v>65</v>
      </c>
      <c r="C10" s="97" t="s">
        <v>17</v>
      </c>
      <c r="D10" s="72">
        <f>'4'!D10</f>
        <v>0</v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</row>
    <row r="11" ht="30" customHeight="1" spans="1:249">
      <c r="A11" s="135" t="s">
        <v>18</v>
      </c>
      <c r="B11" s="72"/>
      <c r="C11" s="91" t="s">
        <v>19</v>
      </c>
      <c r="D11" s="72">
        <f>'4'!D11</f>
        <v>0</v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</row>
    <row r="12" ht="30" customHeight="1" spans="1:249">
      <c r="A12" s="134" t="s">
        <v>20</v>
      </c>
      <c r="B12" s="72"/>
      <c r="C12" s="97" t="s">
        <v>21</v>
      </c>
      <c r="D12" s="72">
        <f>'4'!D12</f>
        <v>0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</row>
    <row r="13" ht="30" customHeight="1" spans="1:249">
      <c r="A13" s="134" t="s">
        <v>22</v>
      </c>
      <c r="B13" s="136"/>
      <c r="C13" s="97" t="s">
        <v>23</v>
      </c>
      <c r="D13" s="72">
        <f>'4'!D13</f>
        <v>0</v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</row>
    <row r="14" ht="30" customHeight="1" spans="1:249">
      <c r="A14" s="134" t="s">
        <v>24</v>
      </c>
      <c r="B14" s="136">
        <f>'2'!M9</f>
        <v>0.1</v>
      </c>
      <c r="C14" s="97" t="s">
        <v>25</v>
      </c>
      <c r="D14" s="72">
        <f>'4'!D14</f>
        <v>0</v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</row>
    <row r="15" ht="30" customHeight="1" spans="1:249">
      <c r="A15" s="134"/>
      <c r="B15" s="136"/>
      <c r="C15" s="97" t="s">
        <v>26</v>
      </c>
      <c r="D15" s="72">
        <f>'4'!D15</f>
        <v>0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</row>
    <row r="16" ht="30" customHeight="1" spans="1:249">
      <c r="A16" s="134"/>
      <c r="B16" s="136"/>
      <c r="C16" s="97" t="s">
        <v>27</v>
      </c>
      <c r="D16" s="72">
        <f>'4'!D16</f>
        <v>0</v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</row>
    <row r="17" ht="30" customHeight="1" spans="1:249">
      <c r="A17" s="134"/>
      <c r="B17" s="136"/>
      <c r="C17" s="97" t="s">
        <v>28</v>
      </c>
      <c r="D17" s="72">
        <f>'4'!D17</f>
        <v>0</v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</row>
    <row r="18" ht="30" customHeight="1" spans="1:249">
      <c r="A18" s="134"/>
      <c r="B18" s="72"/>
      <c r="C18" s="97" t="s">
        <v>29</v>
      </c>
      <c r="D18" s="72">
        <f>'4'!D18</f>
        <v>0</v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</row>
    <row r="19" ht="30" customHeight="1" spans="1:249">
      <c r="A19" s="134"/>
      <c r="B19" s="72"/>
      <c r="C19" s="97" t="s">
        <v>30</v>
      </c>
      <c r="D19" s="72">
        <f>'4'!D19</f>
        <v>0</v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</row>
    <row r="20" ht="30" customHeight="1" spans="1:249">
      <c r="A20" s="134"/>
      <c r="B20" s="72"/>
      <c r="C20" s="97" t="s">
        <v>31</v>
      </c>
      <c r="D20" s="72">
        <f>'4'!D20</f>
        <v>0</v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</row>
    <row r="21" ht="30" customHeight="1" spans="1:249">
      <c r="A21" s="69"/>
      <c r="B21" s="72"/>
      <c r="C21" s="97" t="s">
        <v>32</v>
      </c>
      <c r="D21" s="72">
        <f>'4'!D21</f>
        <v>0</v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</row>
    <row r="22" ht="30" customHeight="1" spans="1:249">
      <c r="A22" s="69"/>
      <c r="B22" s="72"/>
      <c r="C22" s="100" t="s">
        <v>33</v>
      </c>
      <c r="D22" s="72">
        <f>'4'!D22</f>
        <v>0</v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</row>
    <row r="23" ht="30" customHeight="1" spans="1:249">
      <c r="A23" s="69"/>
      <c r="B23" s="72"/>
      <c r="C23" s="100" t="s">
        <v>34</v>
      </c>
      <c r="D23" s="72">
        <f>'4'!D23</f>
        <v>0</v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</row>
    <row r="24" ht="30" customHeight="1" spans="1:249">
      <c r="A24" s="69"/>
      <c r="B24" s="72"/>
      <c r="C24" s="100" t="s">
        <v>35</v>
      </c>
      <c r="D24" s="72">
        <f>'4'!D24</f>
        <v>0</v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</row>
    <row r="25" ht="31.15" customHeight="1" spans="1:249">
      <c r="A25" s="69"/>
      <c r="B25" s="72"/>
      <c r="C25" s="100" t="s">
        <v>36</v>
      </c>
      <c r="D25" s="72">
        <f>'4'!D25</f>
        <v>0</v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</row>
    <row r="26" ht="31.15" customHeight="1" spans="1:249">
      <c r="A26" s="69"/>
      <c r="B26" s="72"/>
      <c r="C26" s="100" t="s">
        <v>37</v>
      </c>
      <c r="D26" s="72">
        <f>'4'!D26</f>
        <v>0</v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</row>
    <row r="27" ht="31.15" customHeight="1" spans="1:249">
      <c r="A27" s="69"/>
      <c r="B27" s="72"/>
      <c r="C27" s="100" t="s">
        <v>38</v>
      </c>
      <c r="D27" s="72">
        <f>'4'!D27</f>
        <v>0</v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</row>
    <row r="28" ht="30" customHeight="1" spans="1:249">
      <c r="A28" s="85" t="s">
        <v>39</v>
      </c>
      <c r="B28" s="72">
        <f>SUM(B6:B27)</f>
        <v>308.184912</v>
      </c>
      <c r="C28" s="85" t="s">
        <v>40</v>
      </c>
      <c r="D28" s="72">
        <f>SUM(D6:D27)</f>
        <v>308.184912</v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</row>
    <row r="29" ht="30" customHeight="1" spans="1:249">
      <c r="A29" s="134" t="s">
        <v>41</v>
      </c>
      <c r="B29" s="72"/>
      <c r="C29" s="97" t="s">
        <v>42</v>
      </c>
      <c r="D29" s="72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</row>
    <row r="30" ht="30" customHeight="1" spans="1:249">
      <c r="A30" s="85" t="s">
        <v>43</v>
      </c>
      <c r="B30" s="72">
        <f>B28</f>
        <v>308.184912</v>
      </c>
      <c r="C30" s="85" t="s">
        <v>44</v>
      </c>
      <c r="D30" s="72">
        <f>D28</f>
        <v>308.184912</v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</row>
    <row r="31" ht="27" customHeight="1" spans="1:249">
      <c r="A31" s="33" t="s">
        <v>45</v>
      </c>
      <c r="B31" s="102"/>
      <c r="C31" s="103"/>
      <c r="D31" s="104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  <c r="EB31" s="95"/>
      <c r="EC31" s="95"/>
      <c r="ED31" s="95"/>
      <c r="EE31" s="95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5"/>
      <c r="ER31" s="95"/>
      <c r="ES31" s="95"/>
      <c r="ET31" s="95"/>
      <c r="EU31" s="95"/>
      <c r="EV31" s="95"/>
      <c r="EW31" s="95"/>
      <c r="EX31" s="95"/>
      <c r="EY31" s="95"/>
      <c r="EZ31" s="95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</row>
    <row r="32" ht="27.75" customHeight="1" spans="1:249">
      <c r="A32" s="105"/>
      <c r="B32" s="106"/>
      <c r="C32" s="105"/>
      <c r="D32" s="106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95"/>
      <c r="EE32" s="95"/>
      <c r="EF32" s="95"/>
      <c r="EG32" s="95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95"/>
      <c r="ES32" s="95"/>
      <c r="ET32" s="95"/>
      <c r="EU32" s="95"/>
      <c r="EV32" s="95"/>
      <c r="EW32" s="95"/>
      <c r="EX32" s="95"/>
      <c r="EY32" s="95"/>
      <c r="EZ32" s="95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</row>
    <row r="33" ht="27.75" customHeight="1" spans="1:249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5"/>
      <c r="BZ33" s="105"/>
      <c r="CA33" s="105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5"/>
      <c r="CW33" s="105"/>
      <c r="CX33" s="105"/>
      <c r="CY33" s="105"/>
      <c r="CZ33" s="105"/>
      <c r="DA33" s="105"/>
      <c r="DB33" s="105"/>
      <c r="DC33" s="105"/>
      <c r="DD33" s="105"/>
      <c r="DE33" s="105"/>
      <c r="DF33" s="105"/>
      <c r="DG33" s="105"/>
      <c r="DH33" s="105"/>
      <c r="DI33" s="105"/>
      <c r="DJ33" s="105"/>
      <c r="DK33" s="105"/>
      <c r="DL33" s="105"/>
      <c r="DM33" s="105"/>
      <c r="DN33" s="105"/>
      <c r="DO33" s="105"/>
      <c r="DP33" s="105"/>
      <c r="DQ33" s="105"/>
      <c r="DR33" s="105"/>
      <c r="DS33" s="105"/>
      <c r="DT33" s="105"/>
      <c r="DU33" s="105"/>
      <c r="DV33" s="105"/>
      <c r="DW33" s="105"/>
      <c r="DX33" s="105"/>
      <c r="DY33" s="105"/>
      <c r="DZ33" s="105"/>
      <c r="EA33" s="105"/>
      <c r="EB33" s="105"/>
      <c r="EC33" s="105"/>
      <c r="ED33" s="105"/>
      <c r="EE33" s="105"/>
      <c r="EF33" s="105"/>
      <c r="EG33" s="105"/>
      <c r="EH33" s="105"/>
      <c r="EI33" s="105"/>
      <c r="EJ33" s="105"/>
      <c r="EK33" s="105"/>
      <c r="EL33" s="105"/>
      <c r="EM33" s="105"/>
      <c r="EN33" s="105"/>
      <c r="EO33" s="105"/>
      <c r="EP33" s="105"/>
      <c r="EQ33" s="105"/>
      <c r="ER33" s="105"/>
      <c r="ES33" s="105"/>
      <c r="ET33" s="105"/>
      <c r="EU33" s="105"/>
      <c r="EV33" s="105"/>
      <c r="EW33" s="105"/>
      <c r="EX33" s="105"/>
      <c r="EY33" s="105"/>
      <c r="EZ33" s="105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7"/>
      <c r="GF33" s="107"/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7"/>
      <c r="GZ33" s="107"/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7"/>
      <c r="HT33" s="107"/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7"/>
      <c r="IN33" s="107"/>
      <c r="IO33" s="107"/>
    </row>
    <row r="34" ht="27.75" customHeight="1" spans="1:249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5"/>
      <c r="CU34" s="105"/>
      <c r="CV34" s="105"/>
      <c r="CW34" s="105"/>
      <c r="CX34" s="105"/>
      <c r="CY34" s="105"/>
      <c r="CZ34" s="105"/>
      <c r="DA34" s="105"/>
      <c r="DB34" s="105"/>
      <c r="DC34" s="105"/>
      <c r="DD34" s="105"/>
      <c r="DE34" s="105"/>
      <c r="DF34" s="105"/>
      <c r="DG34" s="105"/>
      <c r="DH34" s="105"/>
      <c r="DI34" s="105"/>
      <c r="DJ34" s="105"/>
      <c r="DK34" s="105"/>
      <c r="DL34" s="105"/>
      <c r="DM34" s="105"/>
      <c r="DN34" s="105"/>
      <c r="DO34" s="105"/>
      <c r="DP34" s="105"/>
      <c r="DQ34" s="105"/>
      <c r="DR34" s="105"/>
      <c r="DS34" s="105"/>
      <c r="DT34" s="105"/>
      <c r="DU34" s="105"/>
      <c r="DV34" s="105"/>
      <c r="DW34" s="105"/>
      <c r="DX34" s="105"/>
      <c r="DY34" s="105"/>
      <c r="DZ34" s="105"/>
      <c r="EA34" s="105"/>
      <c r="EB34" s="105"/>
      <c r="EC34" s="105"/>
      <c r="ED34" s="105"/>
      <c r="EE34" s="105"/>
      <c r="EF34" s="105"/>
      <c r="EG34" s="105"/>
      <c r="EH34" s="105"/>
      <c r="EI34" s="105"/>
      <c r="EJ34" s="105"/>
      <c r="EK34" s="105"/>
      <c r="EL34" s="105"/>
      <c r="EM34" s="105"/>
      <c r="EN34" s="105"/>
      <c r="EO34" s="105"/>
      <c r="EP34" s="105"/>
      <c r="EQ34" s="105"/>
      <c r="ER34" s="105"/>
      <c r="ES34" s="105"/>
      <c r="ET34" s="105"/>
      <c r="EU34" s="105"/>
      <c r="EV34" s="105"/>
      <c r="EW34" s="105"/>
      <c r="EX34" s="105"/>
      <c r="EY34" s="105"/>
      <c r="EZ34" s="105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S34" s="107"/>
      <c r="FT34" s="107"/>
      <c r="FU34" s="107"/>
      <c r="FV34" s="107"/>
      <c r="FW34" s="107"/>
      <c r="FX34" s="107"/>
      <c r="FY34" s="107"/>
      <c r="FZ34" s="107"/>
      <c r="GA34" s="107"/>
      <c r="GB34" s="107"/>
      <c r="GC34" s="107"/>
      <c r="GD34" s="107"/>
      <c r="GE34" s="107"/>
      <c r="GF34" s="107"/>
      <c r="GG34" s="107"/>
      <c r="GH34" s="107"/>
      <c r="GI34" s="107"/>
      <c r="GJ34" s="107"/>
      <c r="GK34" s="107"/>
      <c r="GL34" s="107"/>
      <c r="GM34" s="107"/>
      <c r="GN34" s="107"/>
      <c r="GO34" s="107"/>
      <c r="GP34" s="107"/>
      <c r="GQ34" s="107"/>
      <c r="GR34" s="107"/>
      <c r="GS34" s="107"/>
      <c r="GT34" s="107"/>
      <c r="GU34" s="107"/>
      <c r="GV34" s="107"/>
      <c r="GW34" s="107"/>
      <c r="GX34" s="107"/>
      <c r="GY34" s="107"/>
      <c r="GZ34" s="107"/>
      <c r="HA34" s="107"/>
      <c r="HB34" s="107"/>
      <c r="HC34" s="107"/>
      <c r="HD34" s="107"/>
      <c r="HE34" s="107"/>
      <c r="HF34" s="107"/>
      <c r="HG34" s="107"/>
      <c r="HH34" s="107"/>
      <c r="HI34" s="107"/>
      <c r="HJ34" s="107"/>
      <c r="HK34" s="107"/>
      <c r="HL34" s="107"/>
      <c r="HM34" s="107"/>
      <c r="HN34" s="107"/>
      <c r="HO34" s="107"/>
      <c r="HP34" s="107"/>
      <c r="HQ34" s="107"/>
      <c r="HR34" s="107"/>
      <c r="HS34" s="107"/>
      <c r="HT34" s="107"/>
      <c r="HU34" s="107"/>
      <c r="HV34" s="107"/>
      <c r="HW34" s="107"/>
      <c r="HX34" s="107"/>
      <c r="HY34" s="107"/>
      <c r="HZ34" s="107"/>
      <c r="IA34" s="107"/>
      <c r="IB34" s="107"/>
      <c r="IC34" s="107"/>
      <c r="ID34" s="107"/>
      <c r="IE34" s="107"/>
      <c r="IF34" s="107"/>
      <c r="IG34" s="107"/>
      <c r="IH34" s="107"/>
      <c r="II34" s="107"/>
      <c r="IJ34" s="107"/>
      <c r="IK34" s="107"/>
      <c r="IL34" s="107"/>
      <c r="IM34" s="107"/>
      <c r="IN34" s="107"/>
      <c r="IO34" s="107"/>
    </row>
    <row r="35" ht="27.75" customHeight="1" spans="1:249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105"/>
      <c r="CU35" s="105"/>
      <c r="CV35" s="105"/>
      <c r="CW35" s="105"/>
      <c r="CX35" s="105"/>
      <c r="CY35" s="105"/>
      <c r="CZ35" s="105"/>
      <c r="DA35" s="105"/>
      <c r="DB35" s="105"/>
      <c r="DC35" s="105"/>
      <c r="DD35" s="105"/>
      <c r="DE35" s="105"/>
      <c r="DF35" s="105"/>
      <c r="DG35" s="105"/>
      <c r="DH35" s="105"/>
      <c r="DI35" s="105"/>
      <c r="DJ35" s="105"/>
      <c r="DK35" s="105"/>
      <c r="DL35" s="105"/>
      <c r="DM35" s="105"/>
      <c r="DN35" s="105"/>
      <c r="DO35" s="105"/>
      <c r="DP35" s="105"/>
      <c r="DQ35" s="105"/>
      <c r="DR35" s="105"/>
      <c r="DS35" s="105"/>
      <c r="DT35" s="105"/>
      <c r="DU35" s="105"/>
      <c r="DV35" s="105"/>
      <c r="DW35" s="105"/>
      <c r="DX35" s="105"/>
      <c r="DY35" s="105"/>
      <c r="DZ35" s="105"/>
      <c r="EA35" s="105"/>
      <c r="EB35" s="105"/>
      <c r="EC35" s="105"/>
      <c r="ED35" s="105"/>
      <c r="EE35" s="105"/>
      <c r="EF35" s="105"/>
      <c r="EG35" s="105"/>
      <c r="EH35" s="105"/>
      <c r="EI35" s="105"/>
      <c r="EJ35" s="105"/>
      <c r="EK35" s="105"/>
      <c r="EL35" s="105"/>
      <c r="EM35" s="105"/>
      <c r="EN35" s="105"/>
      <c r="EO35" s="105"/>
      <c r="EP35" s="105"/>
      <c r="EQ35" s="105"/>
      <c r="ER35" s="105"/>
      <c r="ES35" s="105"/>
      <c r="ET35" s="105"/>
      <c r="EU35" s="105"/>
      <c r="EV35" s="105"/>
      <c r="EW35" s="105"/>
      <c r="EX35" s="105"/>
      <c r="EY35" s="105"/>
      <c r="EZ35" s="105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S35" s="107"/>
      <c r="FT35" s="107"/>
      <c r="FU35" s="107"/>
      <c r="FV35" s="107"/>
      <c r="FW35" s="107"/>
      <c r="FX35" s="107"/>
      <c r="FY35" s="107"/>
      <c r="FZ35" s="107"/>
      <c r="GA35" s="107"/>
      <c r="GB35" s="107"/>
      <c r="GC35" s="107"/>
      <c r="GD35" s="107"/>
      <c r="GE35" s="107"/>
      <c r="GF35" s="107"/>
      <c r="GG35" s="107"/>
      <c r="GH35" s="107"/>
      <c r="GI35" s="107"/>
      <c r="GJ35" s="107"/>
      <c r="GK35" s="107"/>
      <c r="GL35" s="107"/>
      <c r="GM35" s="107"/>
      <c r="GN35" s="107"/>
      <c r="GO35" s="107"/>
      <c r="GP35" s="107"/>
      <c r="GQ35" s="107"/>
      <c r="GR35" s="107"/>
      <c r="GS35" s="107"/>
      <c r="GT35" s="107"/>
      <c r="GU35" s="107"/>
      <c r="GV35" s="107"/>
      <c r="GW35" s="107"/>
      <c r="GX35" s="107"/>
      <c r="GY35" s="107"/>
      <c r="GZ35" s="107"/>
      <c r="HA35" s="107"/>
      <c r="HB35" s="107"/>
      <c r="HC35" s="107"/>
      <c r="HD35" s="107"/>
      <c r="HE35" s="107"/>
      <c r="HF35" s="107"/>
      <c r="HG35" s="107"/>
      <c r="HH35" s="107"/>
      <c r="HI35" s="107"/>
      <c r="HJ35" s="107"/>
      <c r="HK35" s="107"/>
      <c r="HL35" s="107"/>
      <c r="HM35" s="107"/>
      <c r="HN35" s="107"/>
      <c r="HO35" s="107"/>
      <c r="HP35" s="107"/>
      <c r="HQ35" s="107"/>
      <c r="HR35" s="107"/>
      <c r="HS35" s="107"/>
      <c r="HT35" s="107"/>
      <c r="HU35" s="107"/>
      <c r="HV35" s="107"/>
      <c r="HW35" s="107"/>
      <c r="HX35" s="107"/>
      <c r="HY35" s="107"/>
      <c r="HZ35" s="107"/>
      <c r="IA35" s="107"/>
      <c r="IB35" s="107"/>
      <c r="IC35" s="107"/>
      <c r="ID35" s="107"/>
      <c r="IE35" s="107"/>
      <c r="IF35" s="107"/>
      <c r="IG35" s="107"/>
      <c r="IH35" s="107"/>
      <c r="II35" s="107"/>
      <c r="IJ35" s="107"/>
      <c r="IK35" s="107"/>
      <c r="IL35" s="107"/>
      <c r="IM35" s="107"/>
      <c r="IN35" s="107"/>
      <c r="IO35" s="107"/>
    </row>
    <row r="36" ht="27.75" customHeight="1" spans="1:249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105"/>
      <c r="DC36" s="105"/>
      <c r="DD36" s="105"/>
      <c r="DE36" s="105"/>
      <c r="DF36" s="105"/>
      <c r="DG36" s="105"/>
      <c r="DH36" s="105"/>
      <c r="DI36" s="105"/>
      <c r="DJ36" s="105"/>
      <c r="DK36" s="105"/>
      <c r="DL36" s="105"/>
      <c r="DM36" s="105"/>
      <c r="DN36" s="105"/>
      <c r="DO36" s="105"/>
      <c r="DP36" s="105"/>
      <c r="DQ36" s="105"/>
      <c r="DR36" s="105"/>
      <c r="DS36" s="105"/>
      <c r="DT36" s="105"/>
      <c r="DU36" s="105"/>
      <c r="DV36" s="105"/>
      <c r="DW36" s="105"/>
      <c r="DX36" s="105"/>
      <c r="DY36" s="105"/>
      <c r="DZ36" s="105"/>
      <c r="EA36" s="105"/>
      <c r="EB36" s="105"/>
      <c r="EC36" s="105"/>
      <c r="ED36" s="105"/>
      <c r="EE36" s="105"/>
      <c r="EF36" s="105"/>
      <c r="EG36" s="105"/>
      <c r="EH36" s="105"/>
      <c r="EI36" s="105"/>
      <c r="EJ36" s="105"/>
      <c r="EK36" s="105"/>
      <c r="EL36" s="105"/>
      <c r="EM36" s="105"/>
      <c r="EN36" s="105"/>
      <c r="EO36" s="105"/>
      <c r="EP36" s="105"/>
      <c r="EQ36" s="105"/>
      <c r="ER36" s="105"/>
      <c r="ES36" s="105"/>
      <c r="ET36" s="105"/>
      <c r="EU36" s="105"/>
      <c r="EV36" s="105"/>
      <c r="EW36" s="105"/>
      <c r="EX36" s="105"/>
      <c r="EY36" s="105"/>
      <c r="EZ36" s="105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S36" s="107"/>
      <c r="FT36" s="107"/>
      <c r="FU36" s="107"/>
      <c r="FV36" s="107"/>
      <c r="FW36" s="107"/>
      <c r="FX36" s="107"/>
      <c r="FY36" s="107"/>
      <c r="FZ36" s="107"/>
      <c r="GA36" s="107"/>
      <c r="GB36" s="107"/>
      <c r="GC36" s="107"/>
      <c r="GD36" s="107"/>
      <c r="GE36" s="107"/>
      <c r="GF36" s="107"/>
      <c r="GG36" s="107"/>
      <c r="GH36" s="107"/>
      <c r="GI36" s="107"/>
      <c r="GJ36" s="107"/>
      <c r="GK36" s="107"/>
      <c r="GL36" s="107"/>
      <c r="GM36" s="107"/>
      <c r="GN36" s="107"/>
      <c r="GO36" s="107"/>
      <c r="GP36" s="107"/>
      <c r="GQ36" s="107"/>
      <c r="GR36" s="107"/>
      <c r="GS36" s="107"/>
      <c r="GT36" s="107"/>
      <c r="GU36" s="107"/>
      <c r="GV36" s="107"/>
      <c r="GW36" s="107"/>
      <c r="GX36" s="107"/>
      <c r="GY36" s="107"/>
      <c r="GZ36" s="107"/>
      <c r="HA36" s="107"/>
      <c r="HB36" s="107"/>
      <c r="HC36" s="107"/>
      <c r="HD36" s="107"/>
      <c r="HE36" s="107"/>
      <c r="HF36" s="107"/>
      <c r="HG36" s="107"/>
      <c r="HH36" s="107"/>
      <c r="HI36" s="107"/>
      <c r="HJ36" s="107"/>
      <c r="HK36" s="107"/>
      <c r="HL36" s="107"/>
      <c r="HM36" s="107"/>
      <c r="HN36" s="107"/>
      <c r="HO36" s="107"/>
      <c r="HP36" s="107"/>
      <c r="HQ36" s="107"/>
      <c r="HR36" s="107"/>
      <c r="HS36" s="107"/>
      <c r="HT36" s="107"/>
      <c r="HU36" s="107"/>
      <c r="HV36" s="107"/>
      <c r="HW36" s="107"/>
      <c r="HX36" s="107"/>
      <c r="HY36" s="107"/>
      <c r="HZ36" s="107"/>
      <c r="IA36" s="107"/>
      <c r="IB36" s="107"/>
      <c r="IC36" s="107"/>
      <c r="ID36" s="107"/>
      <c r="IE36" s="107"/>
      <c r="IF36" s="107"/>
      <c r="IG36" s="107"/>
      <c r="IH36" s="107"/>
      <c r="II36" s="107"/>
      <c r="IJ36" s="107"/>
      <c r="IK36" s="107"/>
      <c r="IL36" s="107"/>
      <c r="IM36" s="107"/>
      <c r="IN36" s="107"/>
      <c r="IO36" s="107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showGridLines="0" showZeros="0" view="pageBreakPreview" zoomScaleNormal="115" workbookViewId="0">
      <selection activeCell="E6" sqref="E6"/>
    </sheetView>
  </sheetViews>
  <sheetFormatPr defaultColWidth="9.16666666666667" defaultRowHeight="27.75" customHeight="1"/>
  <cols>
    <col min="1" max="1" width="10.8333333333333" style="116" customWidth="1"/>
    <col min="2" max="2" width="9.5" style="116" customWidth="1"/>
    <col min="3" max="3" width="19.5" style="116" customWidth="1"/>
    <col min="4" max="4" width="18" style="116" customWidth="1"/>
    <col min="5" max="5" width="17.3333333333333" style="116" customWidth="1"/>
    <col min="6" max="11" width="8.83333333333333" style="116" customWidth="1"/>
    <col min="12" max="12" width="8.83333333333333" style="105" customWidth="1"/>
    <col min="13" max="13" width="11.5" style="105" customWidth="1"/>
    <col min="14" max="19" width="8.83333333333333" style="116" customWidth="1"/>
    <col min="20" max="251" width="9" style="105" customWidth="1"/>
    <col min="252" max="252" width="9.16666666666667" customWidth="1"/>
  </cols>
  <sheetData>
    <row r="1" s="108" customFormat="1" ht="27" customHeight="1" spans="1:19">
      <c r="A1" s="21" t="s">
        <v>46</v>
      </c>
      <c r="B1" s="21"/>
      <c r="C1" s="21"/>
      <c r="D1" s="21"/>
      <c r="E1" s="117"/>
      <c r="F1" s="117"/>
      <c r="G1" s="117"/>
      <c r="H1" s="117"/>
      <c r="I1" s="117"/>
      <c r="J1" s="117"/>
      <c r="K1" s="117"/>
      <c r="L1" s="117"/>
      <c r="N1" s="117"/>
      <c r="O1" s="117"/>
      <c r="P1" s="117"/>
      <c r="Q1" s="117"/>
      <c r="R1" s="117"/>
      <c r="S1" s="117"/>
    </row>
    <row r="2" s="94" customFormat="1" ht="40.5" customHeight="1" spans="1:19">
      <c r="A2" s="118" t="s">
        <v>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</row>
    <row r="3" s="18" customFormat="1" ht="22.15" customHeight="1" spans="1:19">
      <c r="A3" s="119" t="s">
        <v>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N3" s="120"/>
      <c r="O3" s="120"/>
      <c r="P3" s="120"/>
      <c r="Q3" s="120"/>
      <c r="R3" s="120"/>
      <c r="S3" s="120" t="s">
        <v>3</v>
      </c>
    </row>
    <row r="4" s="115" customFormat="1" ht="29.85" customHeight="1" spans="1:19">
      <c r="A4" s="121" t="s">
        <v>48</v>
      </c>
      <c r="B4" s="121" t="s">
        <v>49</v>
      </c>
      <c r="C4" s="122" t="s">
        <v>50</v>
      </c>
      <c r="D4" s="123" t="s">
        <v>51</v>
      </c>
      <c r="E4" s="123"/>
      <c r="F4" s="123"/>
      <c r="G4" s="123"/>
      <c r="H4" s="123"/>
      <c r="I4" s="123"/>
      <c r="J4" s="123"/>
      <c r="K4" s="123"/>
      <c r="L4" s="123"/>
      <c r="M4" s="123"/>
      <c r="N4" s="121" t="s">
        <v>41</v>
      </c>
      <c r="O4" s="121"/>
      <c r="P4" s="121"/>
      <c r="Q4" s="121"/>
      <c r="R4" s="121"/>
      <c r="S4" s="121"/>
    </row>
    <row r="5" s="115" customFormat="1" ht="29.85" customHeight="1" spans="1:19">
      <c r="A5" s="121"/>
      <c r="B5" s="121"/>
      <c r="C5" s="124"/>
      <c r="D5" s="121" t="s">
        <v>52</v>
      </c>
      <c r="E5" s="125" t="s">
        <v>53</v>
      </c>
      <c r="F5" s="125" t="s">
        <v>54</v>
      </c>
      <c r="G5" s="125" t="s">
        <v>55</v>
      </c>
      <c r="H5" s="125" t="s">
        <v>56</v>
      </c>
      <c r="I5" s="125" t="s">
        <v>57</v>
      </c>
      <c r="J5" s="125" t="s">
        <v>58</v>
      </c>
      <c r="K5" s="125" t="s">
        <v>59</v>
      </c>
      <c r="L5" s="125" t="s">
        <v>60</v>
      </c>
      <c r="M5" s="125" t="s">
        <v>61</v>
      </c>
      <c r="N5" s="122" t="s">
        <v>52</v>
      </c>
      <c r="O5" s="121" t="s">
        <v>53</v>
      </c>
      <c r="P5" s="121" t="s">
        <v>54</v>
      </c>
      <c r="Q5" s="121" t="s">
        <v>62</v>
      </c>
      <c r="R5" s="129" t="s">
        <v>56</v>
      </c>
      <c r="S5" s="130" t="s">
        <v>63</v>
      </c>
    </row>
    <row r="6" s="19" customFormat="1" ht="69.95" customHeight="1" spans="1:19">
      <c r="A6" s="24">
        <v>330301</v>
      </c>
      <c r="B6" s="24" t="s">
        <v>64</v>
      </c>
      <c r="C6" s="84">
        <f>D6+N6</f>
        <v>308.184912</v>
      </c>
      <c r="D6" s="84">
        <f>SUM(E6:M6)</f>
        <v>308.184912</v>
      </c>
      <c r="E6" s="84">
        <v>243.084912</v>
      </c>
      <c r="F6" s="30"/>
      <c r="G6" s="30"/>
      <c r="H6" s="30"/>
      <c r="I6" s="30">
        <v>65</v>
      </c>
      <c r="J6" s="30"/>
      <c r="K6" s="30"/>
      <c r="L6" s="30"/>
      <c r="M6" s="30">
        <v>0.1</v>
      </c>
      <c r="N6" s="30"/>
      <c r="O6" s="30"/>
      <c r="P6" s="30"/>
      <c r="Q6" s="30"/>
      <c r="R6" s="30"/>
      <c r="S6" s="30"/>
    </row>
    <row r="7" s="19" customFormat="1" ht="39" customHeight="1" spans="1:20">
      <c r="A7" s="30"/>
      <c r="B7" s="126" t="s">
        <v>65</v>
      </c>
      <c r="C7" s="72"/>
      <c r="D7" s="72"/>
      <c r="E7" s="72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95"/>
    </row>
    <row r="8" s="19" customFormat="1" ht="33.75" customHeight="1" spans="1:20">
      <c r="A8" s="30"/>
      <c r="B8" s="126"/>
      <c r="C8" s="72"/>
      <c r="D8" s="72"/>
      <c r="E8" s="72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95"/>
    </row>
    <row r="9" ht="33.75" customHeight="1" spans="1:19">
      <c r="A9" s="127" t="s">
        <v>50</v>
      </c>
      <c r="B9" s="128"/>
      <c r="C9" s="72">
        <f>SUM(C6:C8)</f>
        <v>308.184912</v>
      </c>
      <c r="D9" s="72">
        <f>SUM(D6:D8)</f>
        <v>308.184912</v>
      </c>
      <c r="E9" s="72">
        <f>SUM(E6:E8)</f>
        <v>243.084912</v>
      </c>
      <c r="F9" s="72">
        <f t="shared" ref="F9:S9" si="0">SUM(F6:F8)</f>
        <v>0</v>
      </c>
      <c r="G9" s="72">
        <f t="shared" si="0"/>
        <v>0</v>
      </c>
      <c r="H9" s="72">
        <f t="shared" si="0"/>
        <v>0</v>
      </c>
      <c r="I9" s="72">
        <f t="shared" si="0"/>
        <v>65</v>
      </c>
      <c r="J9" s="72">
        <f t="shared" si="0"/>
        <v>0</v>
      </c>
      <c r="K9" s="72">
        <f t="shared" si="0"/>
        <v>0</v>
      </c>
      <c r="L9" s="72">
        <f t="shared" si="0"/>
        <v>0</v>
      </c>
      <c r="M9" s="72">
        <f t="shared" si="0"/>
        <v>0.1</v>
      </c>
      <c r="N9" s="72">
        <f t="shared" si="0"/>
        <v>0</v>
      </c>
      <c r="O9" s="72">
        <f t="shared" si="0"/>
        <v>0</v>
      </c>
      <c r="P9" s="72">
        <f t="shared" si="0"/>
        <v>0</v>
      </c>
      <c r="Q9" s="72">
        <f t="shared" si="0"/>
        <v>0</v>
      </c>
      <c r="R9" s="72">
        <f t="shared" si="0"/>
        <v>0</v>
      </c>
      <c r="S9" s="72">
        <f t="shared" si="0"/>
        <v>0</v>
      </c>
    </row>
    <row r="10" customHeight="1" spans="5:5">
      <c r="E10" s="72"/>
    </row>
  </sheetData>
  <mergeCells count="7">
    <mergeCell ref="A2:S2"/>
    <mergeCell ref="D4:M4"/>
    <mergeCell ref="N4:S4"/>
    <mergeCell ref="A9:B9"/>
    <mergeCell ref="A4:A5"/>
    <mergeCell ref="B4:B5"/>
    <mergeCell ref="C4:C5"/>
  </mergeCells>
  <printOptions horizontalCentered="1"/>
  <pageMargins left="0.826771653543307" right="0.826771653543307" top="0.96" bottom="0.590551181102362" header="0.511811023622047" footer="0.511811023622047"/>
  <pageSetup paperSize="9" scale="7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showGridLines="0" showZeros="0" view="pageBreakPreview" zoomScale="85" zoomScaleNormal="115" workbookViewId="0">
      <pane xSplit="2" ySplit="6" topLeftCell="C7" activePane="bottomRight" state="frozen"/>
      <selection/>
      <selection pane="topRight"/>
      <selection pane="bottomLeft"/>
      <selection pane="bottomRight" activeCell="C11" sqref="C11"/>
    </sheetView>
  </sheetViews>
  <sheetFormatPr defaultColWidth="9.16666666666667" defaultRowHeight="27.75" customHeight="1"/>
  <cols>
    <col min="1" max="1" width="23.6666666666667" style="109" customWidth="1"/>
    <col min="2" max="2" width="22.8333333333333" style="109" customWidth="1"/>
    <col min="3" max="8" width="17.3333333333333" style="110" customWidth="1"/>
    <col min="9" max="248" width="10.6666666666667" style="20" customWidth="1"/>
    <col min="249" max="250" width="9.16666666666667" customWidth="1"/>
  </cols>
  <sheetData>
    <row r="1" s="108" customFormat="1" ht="27" customHeight="1" spans="1:2">
      <c r="A1" s="21" t="s">
        <v>66</v>
      </c>
      <c r="B1" s="21"/>
    </row>
    <row r="2" s="17" customFormat="1" ht="48.75" customHeight="1" spans="1:12">
      <c r="A2" s="22" t="s">
        <v>67</v>
      </c>
      <c r="B2" s="22"/>
      <c r="C2" s="22"/>
      <c r="D2" s="22"/>
      <c r="E2" s="22"/>
      <c r="F2" s="22"/>
      <c r="G2" s="22"/>
      <c r="H2" s="111"/>
      <c r="I2" s="114"/>
      <c r="J2" s="22"/>
      <c r="K2" s="114"/>
      <c r="L2" s="114"/>
    </row>
    <row r="3" s="18" customFormat="1" ht="22.15" customHeight="1" spans="1:8">
      <c r="A3" s="23" t="s">
        <v>2</v>
      </c>
      <c r="H3" s="18" t="s">
        <v>3</v>
      </c>
    </row>
    <row r="4" s="95" customFormat="1" ht="15" customHeight="1" spans="1:8">
      <c r="A4" s="24" t="s">
        <v>68</v>
      </c>
      <c r="B4" s="24" t="s">
        <v>69</v>
      </c>
      <c r="C4" s="85" t="s">
        <v>70</v>
      </c>
      <c r="D4" s="24" t="s">
        <v>71</v>
      </c>
      <c r="E4" s="24" t="s">
        <v>72</v>
      </c>
      <c r="F4" s="24" t="s">
        <v>73</v>
      </c>
      <c r="G4" s="24" t="s">
        <v>74</v>
      </c>
      <c r="H4" s="24" t="s">
        <v>75</v>
      </c>
    </row>
    <row r="5" s="95" customFormat="1" ht="15" customHeight="1" spans="1:8">
      <c r="A5" s="24"/>
      <c r="B5" s="24"/>
      <c r="C5" s="85"/>
      <c r="D5" s="24"/>
      <c r="E5" s="24"/>
      <c r="F5" s="24"/>
      <c r="G5" s="24"/>
      <c r="H5" s="24"/>
    </row>
    <row r="6" s="95" customFormat="1" ht="15" customHeight="1" spans="1:8">
      <c r="A6" s="24"/>
      <c r="B6" s="24"/>
      <c r="C6" s="85"/>
      <c r="D6" s="24"/>
      <c r="E6" s="24"/>
      <c r="F6" s="24"/>
      <c r="G6" s="24"/>
      <c r="H6" s="24"/>
    </row>
    <row r="7" s="95" customFormat="1" ht="43.5" customHeight="1" spans="1:8">
      <c r="A7" s="86" t="s">
        <v>76</v>
      </c>
      <c r="B7" s="87" t="s">
        <v>77</v>
      </c>
      <c r="C7" s="72">
        <f>SUM(D7:H7)</f>
        <v>308.184912</v>
      </c>
      <c r="D7" s="112">
        <v>50</v>
      </c>
      <c r="E7" s="113">
        <v>258.184912</v>
      </c>
      <c r="F7" s="24"/>
      <c r="G7" s="24"/>
      <c r="H7" s="24"/>
    </row>
    <row r="8" s="95" customFormat="1" ht="43.5" customHeight="1" spans="1:8">
      <c r="A8" s="88" t="s">
        <v>78</v>
      </c>
      <c r="B8" s="89" t="s">
        <v>79</v>
      </c>
      <c r="C8" s="72">
        <f>SUM(D8:H8)</f>
        <v>308.184912</v>
      </c>
      <c r="D8" s="112">
        <v>50</v>
      </c>
      <c r="E8" s="113">
        <v>258.184912</v>
      </c>
      <c r="F8" s="24"/>
      <c r="G8" s="24"/>
      <c r="H8" s="24"/>
    </row>
    <row r="9" ht="47.25" customHeight="1" spans="1:8">
      <c r="A9" s="90" t="s">
        <v>80</v>
      </c>
      <c r="B9" s="89" t="s">
        <v>81</v>
      </c>
      <c r="C9" s="72">
        <f>SUM(D9:H9)</f>
        <v>308.184912</v>
      </c>
      <c r="D9" s="112">
        <v>50</v>
      </c>
      <c r="E9" s="113">
        <v>258.184912</v>
      </c>
      <c r="F9" s="72"/>
      <c r="G9" s="72"/>
      <c r="H9" s="72"/>
    </row>
    <row r="10" ht="47.25" customHeight="1" spans="1:8">
      <c r="A10" s="86"/>
      <c r="B10" s="88" t="s">
        <v>82</v>
      </c>
      <c r="C10" s="72">
        <f>C7</f>
        <v>308.184912</v>
      </c>
      <c r="D10" s="72">
        <f>D7</f>
        <v>50</v>
      </c>
      <c r="E10" s="72">
        <f>E7</f>
        <v>258.184912</v>
      </c>
      <c r="F10" s="30"/>
      <c r="G10" s="30"/>
      <c r="H10" s="30"/>
    </row>
    <row r="11" customHeight="1" spans="1:1">
      <c r="A11" s="91" t="s">
        <v>83</v>
      </c>
    </row>
  </sheetData>
  <autoFilter xmlns:etc="http://www.wps.cn/officeDocument/2017/etCustomData" ref="A6:IN11" etc:filterBottomFollowUsedRange="0">
    <extLst/>
  </autoFilter>
  <mergeCells count="8"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826771653543307" right="0.826771653543307" top="1.10236220472441" bottom="0.590551181102362" header="0.511811023622047" footer="0.511811023622047"/>
  <pageSetup paperSize="9" scale="64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7"/>
  <sheetViews>
    <sheetView showGridLines="0" showZeros="0" view="pageBreakPreview" zoomScale="85" zoomScaleNormal="115" topLeftCell="A5" workbookViewId="0">
      <selection activeCell="C33" sqref="C33"/>
    </sheetView>
  </sheetViews>
  <sheetFormatPr defaultColWidth="6.66666666666667" defaultRowHeight="18" customHeight="1"/>
  <cols>
    <col min="1" max="1" width="50.6666666666667" customWidth="1"/>
    <col min="2" max="2" width="17.6666666666667" customWidth="1"/>
    <col min="3" max="3" width="50.6666666666667" customWidth="1"/>
    <col min="4" max="4" width="17.6666666666667" customWidth="1"/>
    <col min="5" max="157" width="9" customWidth="1"/>
    <col min="158" max="250" width="9.16666666666667" customWidth="1"/>
  </cols>
  <sheetData>
    <row r="1" ht="24" customHeight="1" spans="1:1">
      <c r="A1" s="21" t="s">
        <v>84</v>
      </c>
    </row>
    <row r="2" ht="42" customHeight="1" spans="1:250">
      <c r="A2" s="22" t="s">
        <v>85</v>
      </c>
      <c r="B2" s="22"/>
      <c r="C2" s="22"/>
      <c r="D2" s="22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</row>
    <row r="3" ht="24" customHeight="1" spans="1:250">
      <c r="A3" s="23" t="s">
        <v>2</v>
      </c>
      <c r="B3" s="18"/>
      <c r="C3" s="18"/>
      <c r="D3" s="18" t="s">
        <v>3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</row>
    <row r="4" ht="37.15" customHeight="1" spans="1:250">
      <c r="A4" s="24" t="s">
        <v>4</v>
      </c>
      <c r="B4" s="24"/>
      <c r="C4" s="24" t="s">
        <v>5</v>
      </c>
      <c r="D4" s="24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  <c r="DV4" s="95"/>
      <c r="DW4" s="95"/>
      <c r="DX4" s="95"/>
      <c r="DY4" s="95"/>
      <c r="DZ4" s="95"/>
      <c r="EA4" s="95"/>
      <c r="EB4" s="95"/>
      <c r="EC4" s="95"/>
      <c r="ED4" s="95"/>
      <c r="EE4" s="95"/>
      <c r="EF4" s="95"/>
      <c r="EG4" s="95"/>
      <c r="EH4" s="95"/>
      <c r="EI4" s="95"/>
      <c r="EJ4" s="95"/>
      <c r="EK4" s="95"/>
      <c r="EL4" s="95"/>
      <c r="EM4" s="95"/>
      <c r="EN4" s="95"/>
      <c r="EO4" s="95"/>
      <c r="EP4" s="95"/>
      <c r="EQ4" s="95"/>
      <c r="ER4" s="95"/>
      <c r="ES4" s="95"/>
      <c r="ET4" s="95"/>
      <c r="EU4" s="95"/>
      <c r="EV4" s="95"/>
      <c r="EW4" s="95"/>
      <c r="EX4" s="95"/>
      <c r="EY4" s="95"/>
      <c r="EZ4" s="95"/>
      <c r="FA4" s="95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</row>
    <row r="5" ht="37.15" customHeight="1" spans="1:250">
      <c r="A5" s="24" t="s">
        <v>6</v>
      </c>
      <c r="B5" s="96" t="s">
        <v>7</v>
      </c>
      <c r="C5" s="24" t="s">
        <v>6</v>
      </c>
      <c r="D5" s="96" t="s">
        <v>7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95"/>
      <c r="DW5" s="95"/>
      <c r="DX5" s="95"/>
      <c r="DY5" s="95"/>
      <c r="DZ5" s="95"/>
      <c r="EA5" s="95"/>
      <c r="EB5" s="95"/>
      <c r="EC5" s="95"/>
      <c r="ED5" s="95"/>
      <c r="EE5" s="95"/>
      <c r="EF5" s="95"/>
      <c r="EG5" s="95"/>
      <c r="EH5" s="95"/>
      <c r="EI5" s="95"/>
      <c r="EJ5" s="95"/>
      <c r="EK5" s="95"/>
      <c r="EL5" s="95"/>
      <c r="EM5" s="95"/>
      <c r="EN5" s="95"/>
      <c r="EO5" s="95"/>
      <c r="EP5" s="95"/>
      <c r="EQ5" s="95"/>
      <c r="ER5" s="95"/>
      <c r="ES5" s="95"/>
      <c r="ET5" s="95"/>
      <c r="EU5" s="95"/>
      <c r="EV5" s="95"/>
      <c r="EW5" s="95"/>
      <c r="EX5" s="95"/>
      <c r="EY5" s="95"/>
      <c r="EZ5" s="95"/>
      <c r="FA5" s="95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</row>
    <row r="6" ht="30" customHeight="1" spans="1:250">
      <c r="A6" s="69" t="s">
        <v>86</v>
      </c>
      <c r="B6" s="72">
        <f>B7+B8+B9</f>
        <v>243.084912</v>
      </c>
      <c r="C6" s="97" t="s">
        <v>9</v>
      </c>
      <c r="D6" s="72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  <c r="BV6" s="95"/>
      <c r="BW6" s="95"/>
      <c r="BX6" s="95"/>
      <c r="BY6" s="95"/>
      <c r="BZ6" s="95"/>
      <c r="CA6" s="95"/>
      <c r="CB6" s="95"/>
      <c r="CC6" s="95"/>
      <c r="CD6" s="95"/>
      <c r="CE6" s="95"/>
      <c r="CF6" s="95"/>
      <c r="CG6" s="95"/>
      <c r="CH6" s="95"/>
      <c r="CI6" s="95"/>
      <c r="CJ6" s="95"/>
      <c r="CK6" s="95"/>
      <c r="CL6" s="95"/>
      <c r="CM6" s="95"/>
      <c r="CN6" s="95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5"/>
      <c r="DO6" s="95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5"/>
      <c r="EA6" s="95"/>
      <c r="EB6" s="95"/>
      <c r="EC6" s="95"/>
      <c r="ED6" s="95"/>
      <c r="EE6" s="95"/>
      <c r="EF6" s="95"/>
      <c r="EG6" s="95"/>
      <c r="EH6" s="95"/>
      <c r="EI6" s="95"/>
      <c r="EJ6" s="95"/>
      <c r="EK6" s="95"/>
      <c r="EL6" s="95"/>
      <c r="EM6" s="95"/>
      <c r="EN6" s="95"/>
      <c r="EO6" s="95"/>
      <c r="EP6" s="95"/>
      <c r="EQ6" s="95"/>
      <c r="ER6" s="95"/>
      <c r="ES6" s="95"/>
      <c r="ET6" s="95"/>
      <c r="EU6" s="95"/>
      <c r="EV6" s="95"/>
      <c r="EW6" s="95"/>
      <c r="EX6" s="95"/>
      <c r="EY6" s="95"/>
      <c r="EZ6" s="95"/>
      <c r="FA6" s="95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</row>
    <row r="7" ht="30" customHeight="1" spans="1:250">
      <c r="A7" s="69" t="s">
        <v>87</v>
      </c>
      <c r="B7" s="72">
        <v>243.084912</v>
      </c>
      <c r="C7" s="97" t="s">
        <v>11</v>
      </c>
      <c r="D7" s="72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5"/>
      <c r="DO7" s="95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5"/>
      <c r="EA7" s="95"/>
      <c r="EB7" s="95"/>
      <c r="EC7" s="95"/>
      <c r="ED7" s="95"/>
      <c r="EE7" s="95"/>
      <c r="EF7" s="95"/>
      <c r="EG7" s="95"/>
      <c r="EH7" s="95"/>
      <c r="EI7" s="95"/>
      <c r="EJ7" s="95"/>
      <c r="EK7" s="95"/>
      <c r="EL7" s="95"/>
      <c r="EM7" s="95"/>
      <c r="EN7" s="95"/>
      <c r="EO7" s="95"/>
      <c r="EP7" s="95"/>
      <c r="EQ7" s="95"/>
      <c r="ER7" s="95"/>
      <c r="ES7" s="95"/>
      <c r="ET7" s="95"/>
      <c r="EU7" s="95"/>
      <c r="EV7" s="95"/>
      <c r="EW7" s="95"/>
      <c r="EX7" s="95"/>
      <c r="EY7" s="95"/>
      <c r="EZ7" s="95"/>
      <c r="FA7" s="95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</row>
    <row r="8" ht="30" customHeight="1" spans="1:250">
      <c r="A8" s="69" t="s">
        <v>88</v>
      </c>
      <c r="B8" s="72"/>
      <c r="C8" s="97" t="s">
        <v>13</v>
      </c>
      <c r="D8" s="72">
        <f>'5'!C6</f>
        <v>243.084912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5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5"/>
      <c r="DO8" s="95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5"/>
      <c r="EA8" s="95"/>
      <c r="EB8" s="95"/>
      <c r="EC8" s="95"/>
      <c r="ED8" s="95"/>
      <c r="EE8" s="95"/>
      <c r="EF8" s="95"/>
      <c r="EG8" s="95"/>
      <c r="EH8" s="95"/>
      <c r="EI8" s="95"/>
      <c r="EJ8" s="95"/>
      <c r="EK8" s="95"/>
      <c r="EL8" s="95"/>
      <c r="EM8" s="95"/>
      <c r="EN8" s="95"/>
      <c r="EO8" s="95"/>
      <c r="EP8" s="95"/>
      <c r="EQ8" s="95"/>
      <c r="ER8" s="95"/>
      <c r="ES8" s="95"/>
      <c r="ET8" s="95"/>
      <c r="EU8" s="95"/>
      <c r="EV8" s="95"/>
      <c r="EW8" s="95"/>
      <c r="EX8" s="95"/>
      <c r="EY8" s="95"/>
      <c r="EZ8" s="95"/>
      <c r="FA8" s="95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</row>
    <row r="9" ht="30" customHeight="1" spans="1:250">
      <c r="A9" s="69" t="s">
        <v>89</v>
      </c>
      <c r="B9" s="72"/>
      <c r="C9" s="97" t="s">
        <v>15</v>
      </c>
      <c r="D9" s="72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</row>
    <row r="10" ht="30" customHeight="1" spans="1:250">
      <c r="A10" s="69" t="s">
        <v>90</v>
      </c>
      <c r="B10" s="72">
        <f>B1+B12+B13</f>
        <v>0</v>
      </c>
      <c r="C10" s="97" t="s">
        <v>17</v>
      </c>
      <c r="D10" s="72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5"/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5"/>
      <c r="DO10" s="95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5"/>
      <c r="EA10" s="95"/>
      <c r="EB10" s="95"/>
      <c r="EC10" s="95"/>
      <c r="ED10" s="95"/>
      <c r="EE10" s="95"/>
      <c r="EF10" s="95"/>
      <c r="EG10" s="95"/>
      <c r="EH10" s="95"/>
      <c r="EI10" s="95"/>
      <c r="EJ10" s="95"/>
      <c r="EK10" s="95"/>
      <c r="EL10" s="95"/>
      <c r="EM10" s="95"/>
      <c r="EN10" s="95"/>
      <c r="EO10" s="95"/>
      <c r="EP10" s="95"/>
      <c r="EQ10" s="95"/>
      <c r="ER10" s="95"/>
      <c r="ES10" s="95"/>
      <c r="ET10" s="95"/>
      <c r="EU10" s="95"/>
      <c r="EV10" s="95"/>
      <c r="EW10" s="95"/>
      <c r="EX10" s="95"/>
      <c r="EY10" s="95"/>
      <c r="EZ10" s="95"/>
      <c r="FA10" s="95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</row>
    <row r="11" ht="30" customHeight="1" spans="1:250">
      <c r="A11" s="69" t="s">
        <v>87</v>
      </c>
      <c r="B11" s="72"/>
      <c r="C11" s="91" t="s">
        <v>19</v>
      </c>
      <c r="D11" s="72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5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5"/>
      <c r="DO11" s="95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5"/>
      <c r="EA11" s="95"/>
      <c r="EB11" s="95"/>
      <c r="EC11" s="95"/>
      <c r="ED11" s="95"/>
      <c r="EE11" s="95"/>
      <c r="EF11" s="95"/>
      <c r="EG11" s="95"/>
      <c r="EH11" s="95"/>
      <c r="EI11" s="95"/>
      <c r="EJ11" s="95"/>
      <c r="EK11" s="95"/>
      <c r="EL11" s="95"/>
      <c r="EM11" s="95"/>
      <c r="EN11" s="95"/>
      <c r="EO11" s="95"/>
      <c r="EP11" s="95"/>
      <c r="EQ11" s="95"/>
      <c r="ER11" s="95"/>
      <c r="ES11" s="95"/>
      <c r="ET11" s="95"/>
      <c r="EU11" s="95"/>
      <c r="EV11" s="95"/>
      <c r="EW11" s="95"/>
      <c r="EX11" s="95"/>
      <c r="EY11" s="95"/>
      <c r="EZ11" s="95"/>
      <c r="FA11" s="95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</row>
    <row r="12" ht="30" customHeight="1" spans="1:250">
      <c r="A12" s="69" t="s">
        <v>88</v>
      </c>
      <c r="B12" s="72"/>
      <c r="C12" s="97" t="s">
        <v>21</v>
      </c>
      <c r="D12" s="72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5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5"/>
      <c r="DO12" s="95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5"/>
      <c r="EA12" s="95"/>
      <c r="EB12" s="95"/>
      <c r="EC12" s="95"/>
      <c r="ED12" s="95"/>
      <c r="EE12" s="95"/>
      <c r="EF12" s="95"/>
      <c r="EG12" s="95"/>
      <c r="EH12" s="95"/>
      <c r="EI12" s="95"/>
      <c r="EJ12" s="95"/>
      <c r="EK12" s="95"/>
      <c r="EL12" s="95"/>
      <c r="EM12" s="95"/>
      <c r="EN12" s="95"/>
      <c r="EO12" s="95"/>
      <c r="EP12" s="95"/>
      <c r="EQ12" s="95"/>
      <c r="ER12" s="95"/>
      <c r="ES12" s="95"/>
      <c r="ET12" s="95"/>
      <c r="EU12" s="95"/>
      <c r="EV12" s="95"/>
      <c r="EW12" s="95"/>
      <c r="EX12" s="95"/>
      <c r="EY12" s="95"/>
      <c r="EZ12" s="95"/>
      <c r="FA12" s="95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</row>
    <row r="13" ht="30" customHeight="1" spans="1:250">
      <c r="A13" s="69" t="s">
        <v>89</v>
      </c>
      <c r="B13" s="72"/>
      <c r="C13" s="97" t="s">
        <v>23</v>
      </c>
      <c r="D13" s="98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5"/>
      <c r="DL13" s="95"/>
      <c r="DM13" s="95"/>
      <c r="DN13" s="95"/>
      <c r="DO13" s="95"/>
      <c r="DP13" s="95"/>
      <c r="DQ13" s="95"/>
      <c r="DR13" s="95"/>
      <c r="DS13" s="95"/>
      <c r="DT13" s="95"/>
      <c r="DU13" s="95"/>
      <c r="DV13" s="95"/>
      <c r="DW13" s="95"/>
      <c r="DX13" s="95"/>
      <c r="DY13" s="95"/>
      <c r="DZ13" s="95"/>
      <c r="EA13" s="95"/>
      <c r="EB13" s="95"/>
      <c r="EC13" s="95"/>
      <c r="ED13" s="95"/>
      <c r="EE13" s="95"/>
      <c r="EF13" s="95"/>
      <c r="EG13" s="95"/>
      <c r="EH13" s="95"/>
      <c r="EI13" s="95"/>
      <c r="EJ13" s="95"/>
      <c r="EK13" s="95"/>
      <c r="EL13" s="95"/>
      <c r="EM13" s="95"/>
      <c r="EN13" s="95"/>
      <c r="EO13" s="95"/>
      <c r="EP13" s="95"/>
      <c r="EQ13" s="95"/>
      <c r="ER13" s="95"/>
      <c r="ES13" s="95"/>
      <c r="ET13" s="95"/>
      <c r="EU13" s="95"/>
      <c r="EV13" s="95"/>
      <c r="EW13" s="95"/>
      <c r="EX13" s="95"/>
      <c r="EY13" s="95"/>
      <c r="EZ13" s="95"/>
      <c r="FA13" s="95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</row>
    <row r="14" ht="30" customHeight="1" spans="1:250">
      <c r="A14" s="85"/>
      <c r="B14" s="98"/>
      <c r="C14" s="97" t="s">
        <v>25</v>
      </c>
      <c r="D14" s="98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</row>
    <row r="15" ht="30" customHeight="1" spans="1:250">
      <c r="A15" s="99"/>
      <c r="B15" s="98"/>
      <c r="C15" s="97" t="s">
        <v>26</v>
      </c>
      <c r="D15" s="98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</row>
    <row r="16" ht="30" customHeight="1" spans="1:250">
      <c r="A16" s="69"/>
      <c r="B16" s="98"/>
      <c r="C16" s="97" t="s">
        <v>27</v>
      </c>
      <c r="D16" s="98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5"/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5"/>
      <c r="DK16" s="95"/>
      <c r="DL16" s="95"/>
      <c r="DM16" s="95"/>
      <c r="DN16" s="95"/>
      <c r="DO16" s="95"/>
      <c r="DP16" s="95"/>
      <c r="DQ16" s="95"/>
      <c r="DR16" s="95"/>
      <c r="DS16" s="95"/>
      <c r="DT16" s="95"/>
      <c r="DU16" s="95"/>
      <c r="DV16" s="95"/>
      <c r="DW16" s="95"/>
      <c r="DX16" s="95"/>
      <c r="DY16" s="95"/>
      <c r="DZ16" s="95"/>
      <c r="EA16" s="95"/>
      <c r="EB16" s="95"/>
      <c r="EC16" s="95"/>
      <c r="ED16" s="95"/>
      <c r="EE16" s="95"/>
      <c r="EF16" s="95"/>
      <c r="EG16" s="95"/>
      <c r="EH16" s="95"/>
      <c r="EI16" s="95"/>
      <c r="EJ16" s="95"/>
      <c r="EK16" s="95"/>
      <c r="EL16" s="95"/>
      <c r="EM16" s="95"/>
      <c r="EN16" s="95"/>
      <c r="EO16" s="95"/>
      <c r="EP16" s="95"/>
      <c r="EQ16" s="95"/>
      <c r="ER16" s="95"/>
      <c r="ES16" s="95"/>
      <c r="ET16" s="95"/>
      <c r="EU16" s="95"/>
      <c r="EV16" s="95"/>
      <c r="EW16" s="95"/>
      <c r="EX16" s="95"/>
      <c r="EY16" s="95"/>
      <c r="EZ16" s="95"/>
      <c r="FA16" s="95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</row>
    <row r="17" ht="30" customHeight="1" spans="1:250">
      <c r="A17" s="69"/>
      <c r="B17" s="98"/>
      <c r="C17" s="97" t="s">
        <v>28</v>
      </c>
      <c r="D17" s="98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5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</row>
    <row r="18" ht="30" customHeight="1" spans="1:250">
      <c r="A18" s="69"/>
      <c r="B18" s="72"/>
      <c r="C18" s="97" t="s">
        <v>29</v>
      </c>
      <c r="D18" s="72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</row>
    <row r="19" ht="30" customHeight="1" spans="1:250">
      <c r="A19" s="69"/>
      <c r="B19" s="72"/>
      <c r="C19" s="97" t="s">
        <v>30</v>
      </c>
      <c r="D19" s="72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</row>
    <row r="20" ht="30" customHeight="1" spans="1:250">
      <c r="A20" s="69"/>
      <c r="B20" s="72"/>
      <c r="C20" s="97" t="s">
        <v>31</v>
      </c>
      <c r="D20" s="72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</row>
    <row r="21" ht="30" customHeight="1" spans="1:250">
      <c r="A21" s="69"/>
      <c r="B21" s="72"/>
      <c r="C21" s="97" t="s">
        <v>32</v>
      </c>
      <c r="D21" s="72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</row>
    <row r="22" ht="30" customHeight="1" spans="1:250">
      <c r="A22" s="69"/>
      <c r="B22" s="72"/>
      <c r="C22" s="100" t="s">
        <v>33</v>
      </c>
      <c r="D22" s="72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</row>
    <row r="23" ht="30" customHeight="1" spans="1:250">
      <c r="A23" s="69"/>
      <c r="B23" s="72"/>
      <c r="C23" s="100" t="s">
        <v>34</v>
      </c>
      <c r="D23" s="72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</row>
    <row r="24" ht="31.15" customHeight="1" spans="1:250">
      <c r="A24" s="69"/>
      <c r="B24" s="72"/>
      <c r="C24" s="100" t="s">
        <v>35</v>
      </c>
      <c r="D24" s="72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</row>
    <row r="25" ht="31.15" customHeight="1" spans="1:250">
      <c r="A25" s="69"/>
      <c r="B25" s="72"/>
      <c r="C25" s="100" t="s">
        <v>36</v>
      </c>
      <c r="D25" s="72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</row>
    <row r="26" ht="31.15" customHeight="1" spans="1:250">
      <c r="A26" s="69"/>
      <c r="B26" s="72"/>
      <c r="C26" s="100" t="s">
        <v>37</v>
      </c>
      <c r="D26" s="72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</row>
    <row r="27" ht="31.15" customHeight="1" spans="1:250">
      <c r="A27" s="69"/>
      <c r="B27" s="72"/>
      <c r="C27" s="100" t="s">
        <v>38</v>
      </c>
      <c r="D27" s="72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</row>
    <row r="28" ht="30" customHeight="1" spans="1:250">
      <c r="A28" s="69"/>
      <c r="B28" s="72"/>
      <c r="C28" s="69"/>
      <c r="D28" s="72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</row>
    <row r="29" ht="30" customHeight="1" spans="1:250">
      <c r="A29" s="101"/>
      <c r="B29" s="72"/>
      <c r="C29" s="69" t="s">
        <v>91</v>
      </c>
      <c r="D29" s="72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5"/>
      <c r="CJ29" s="95"/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5"/>
      <c r="EF29" s="95"/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5"/>
      <c r="GB29" s="95"/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5"/>
      <c r="HX29" s="95"/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</row>
    <row r="30" ht="30" customHeight="1" spans="1:250">
      <c r="A30" s="101"/>
      <c r="B30" s="72"/>
      <c r="C30" s="30"/>
      <c r="D30" s="72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95"/>
      <c r="DA30" s="95"/>
      <c r="DB30" s="95"/>
      <c r="DC30" s="95"/>
      <c r="DD30" s="95"/>
      <c r="DE30" s="95"/>
      <c r="DF30" s="95"/>
      <c r="DG30" s="95"/>
      <c r="DH30" s="95"/>
      <c r="DI30" s="95"/>
      <c r="DJ30" s="95"/>
      <c r="DK30" s="95"/>
      <c r="DL30" s="95"/>
      <c r="DM30" s="95"/>
      <c r="DN30" s="95"/>
      <c r="DO30" s="95"/>
      <c r="DP30" s="95"/>
      <c r="DQ30" s="95"/>
      <c r="DR30" s="95"/>
      <c r="DS30" s="95"/>
      <c r="DT30" s="95"/>
      <c r="DU30" s="95"/>
      <c r="DV30" s="95"/>
      <c r="DW30" s="95"/>
      <c r="DX30" s="95"/>
      <c r="DY30" s="95"/>
      <c r="DZ30" s="95"/>
      <c r="EA30" s="95"/>
      <c r="EB30" s="95"/>
      <c r="EC30" s="95"/>
      <c r="ED30" s="95"/>
      <c r="EE30" s="95"/>
      <c r="EF30" s="95"/>
      <c r="EG30" s="95"/>
      <c r="EH30" s="95"/>
      <c r="EI30" s="95"/>
      <c r="EJ30" s="95"/>
      <c r="EK30" s="95"/>
      <c r="EL30" s="95"/>
      <c r="EM30" s="95"/>
      <c r="EN30" s="95"/>
      <c r="EO30" s="95"/>
      <c r="EP30" s="95"/>
      <c r="EQ30" s="95"/>
      <c r="ER30" s="95"/>
      <c r="ES30" s="95"/>
      <c r="ET30" s="95"/>
      <c r="EU30" s="95"/>
      <c r="EV30" s="95"/>
      <c r="EW30" s="95"/>
      <c r="EX30" s="95"/>
      <c r="EY30" s="95"/>
      <c r="EZ30" s="95"/>
      <c r="FA30" s="95"/>
      <c r="FB30" s="95"/>
      <c r="FC30" s="95"/>
      <c r="FD30" s="95"/>
      <c r="FE30" s="95"/>
      <c r="FF30" s="95"/>
      <c r="FG30" s="95"/>
      <c r="FH30" s="95"/>
      <c r="FI30" s="95"/>
      <c r="FJ30" s="95"/>
      <c r="FK30" s="95"/>
      <c r="FL30" s="95"/>
      <c r="FM30" s="95"/>
      <c r="FN30" s="95"/>
      <c r="FO30" s="95"/>
      <c r="FP30" s="95"/>
      <c r="FQ30" s="95"/>
      <c r="FR30" s="95"/>
      <c r="FS30" s="95"/>
      <c r="FT30" s="95"/>
      <c r="FU30" s="95"/>
      <c r="FV30" s="95"/>
      <c r="FW30" s="95"/>
      <c r="FX30" s="95"/>
      <c r="FY30" s="95"/>
      <c r="FZ30" s="95"/>
      <c r="GA30" s="95"/>
      <c r="GB30" s="95"/>
      <c r="GC30" s="95"/>
      <c r="GD30" s="95"/>
      <c r="GE30" s="95"/>
      <c r="GF30" s="95"/>
      <c r="GG30" s="95"/>
      <c r="GH30" s="95"/>
      <c r="GI30" s="95"/>
      <c r="GJ30" s="95"/>
      <c r="GK30" s="95"/>
      <c r="GL30" s="95"/>
      <c r="GM30" s="95"/>
      <c r="GN30" s="95"/>
      <c r="GO30" s="95"/>
      <c r="GP30" s="95"/>
      <c r="GQ30" s="95"/>
      <c r="GR30" s="95"/>
      <c r="GS30" s="95"/>
      <c r="GT30" s="95"/>
      <c r="GU30" s="95"/>
      <c r="GV30" s="95"/>
      <c r="GW30" s="95"/>
      <c r="GX30" s="95"/>
      <c r="GY30" s="95"/>
      <c r="GZ30" s="95"/>
      <c r="HA30" s="95"/>
      <c r="HB30" s="95"/>
      <c r="HC30" s="95"/>
      <c r="HD30" s="95"/>
      <c r="HE30" s="95"/>
      <c r="HF30" s="95"/>
      <c r="HG30" s="95"/>
      <c r="HH30" s="95"/>
      <c r="HI30" s="95"/>
      <c r="HJ30" s="95"/>
      <c r="HK30" s="95"/>
      <c r="HL30" s="95"/>
      <c r="HM30" s="95"/>
      <c r="HN30" s="95"/>
      <c r="HO30" s="95"/>
      <c r="HP30" s="95"/>
      <c r="HQ30" s="95"/>
      <c r="HR30" s="95"/>
      <c r="HS30" s="95"/>
      <c r="HT30" s="95"/>
      <c r="HU30" s="95"/>
      <c r="HV30" s="95"/>
      <c r="HW30" s="95"/>
      <c r="HX30" s="95"/>
      <c r="HY30" s="95"/>
      <c r="HZ30" s="95"/>
      <c r="IA30" s="95"/>
      <c r="IB30" s="95"/>
      <c r="IC30" s="95"/>
      <c r="ID30" s="95"/>
      <c r="IE30" s="95"/>
      <c r="IF30" s="95"/>
      <c r="IG30" s="95"/>
      <c r="IH30" s="95"/>
      <c r="II30" s="95"/>
      <c r="IJ30" s="95"/>
      <c r="IK30" s="95"/>
      <c r="IL30" s="95"/>
      <c r="IM30" s="95"/>
      <c r="IN30" s="95"/>
      <c r="IO30" s="95"/>
      <c r="IP30" s="95"/>
    </row>
    <row r="31" ht="30" customHeight="1" spans="1:250">
      <c r="A31" s="85" t="s">
        <v>43</v>
      </c>
      <c r="B31" s="72">
        <f>B6+B10</f>
        <v>243.084912</v>
      </c>
      <c r="C31" s="85" t="s">
        <v>44</v>
      </c>
      <c r="D31" s="72">
        <f>SUM(D6:D30)</f>
        <v>243.084912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95"/>
      <c r="DA31" s="95"/>
      <c r="DB31" s="95"/>
      <c r="DC31" s="95"/>
      <c r="DD31" s="95"/>
      <c r="DE31" s="95"/>
      <c r="DF31" s="95"/>
      <c r="DG31" s="95"/>
      <c r="DH31" s="95"/>
      <c r="DI31" s="95"/>
      <c r="DJ31" s="95"/>
      <c r="DK31" s="95"/>
      <c r="DL31" s="95"/>
      <c r="DM31" s="95"/>
      <c r="DN31" s="95"/>
      <c r="DO31" s="95"/>
      <c r="DP31" s="95"/>
      <c r="DQ31" s="95"/>
      <c r="DR31" s="95"/>
      <c r="DS31" s="95"/>
      <c r="DT31" s="95"/>
      <c r="DU31" s="95"/>
      <c r="DV31" s="95"/>
      <c r="DW31" s="95"/>
      <c r="DX31" s="95"/>
      <c r="DY31" s="95"/>
      <c r="DZ31" s="95"/>
      <c r="EA31" s="95"/>
      <c r="EB31" s="95"/>
      <c r="EC31" s="95"/>
      <c r="ED31" s="95"/>
      <c r="EE31" s="95"/>
      <c r="EF31" s="95"/>
      <c r="EG31" s="95"/>
      <c r="EH31" s="95"/>
      <c r="EI31" s="95"/>
      <c r="EJ31" s="95"/>
      <c r="EK31" s="95"/>
      <c r="EL31" s="95"/>
      <c r="EM31" s="95"/>
      <c r="EN31" s="95"/>
      <c r="EO31" s="95"/>
      <c r="EP31" s="95"/>
      <c r="EQ31" s="95"/>
      <c r="ER31" s="95"/>
      <c r="ES31" s="95"/>
      <c r="ET31" s="95"/>
      <c r="EU31" s="95"/>
      <c r="EV31" s="95"/>
      <c r="EW31" s="95"/>
      <c r="EX31" s="95"/>
      <c r="EY31" s="95"/>
      <c r="EZ31" s="95"/>
      <c r="FA31" s="95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</row>
    <row r="32" ht="27" customHeight="1" spans="1:250">
      <c r="A32" s="33"/>
      <c r="B32" s="102"/>
      <c r="C32" s="103"/>
      <c r="D32" s="104">
        <v>0</v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95"/>
      <c r="BY32" s="95"/>
      <c r="BZ32" s="95"/>
      <c r="CA32" s="95"/>
      <c r="CB32" s="95"/>
      <c r="CC32" s="95"/>
      <c r="CD32" s="95"/>
      <c r="CE32" s="95"/>
      <c r="CF32" s="95"/>
      <c r="CG32" s="95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5"/>
      <c r="DE32" s="95"/>
      <c r="DF32" s="95"/>
      <c r="DG32" s="95"/>
      <c r="DH32" s="95"/>
      <c r="DI32" s="95"/>
      <c r="DJ32" s="95"/>
      <c r="DK32" s="95"/>
      <c r="DL32" s="95"/>
      <c r="DM32" s="95"/>
      <c r="DN32" s="95"/>
      <c r="DO32" s="95"/>
      <c r="DP32" s="95"/>
      <c r="DQ32" s="95"/>
      <c r="DR32" s="95"/>
      <c r="DS32" s="95"/>
      <c r="DT32" s="95"/>
      <c r="DU32" s="95"/>
      <c r="DV32" s="95"/>
      <c r="DW32" s="95"/>
      <c r="DX32" s="95"/>
      <c r="DY32" s="95"/>
      <c r="DZ32" s="95"/>
      <c r="EA32" s="95"/>
      <c r="EB32" s="95"/>
      <c r="EC32" s="95"/>
      <c r="ED32" s="95"/>
      <c r="EE32" s="95"/>
      <c r="EF32" s="95"/>
      <c r="EG32" s="95"/>
      <c r="EH32" s="95"/>
      <c r="EI32" s="95"/>
      <c r="EJ32" s="95"/>
      <c r="EK32" s="95"/>
      <c r="EL32" s="95"/>
      <c r="EM32" s="95"/>
      <c r="EN32" s="95"/>
      <c r="EO32" s="95"/>
      <c r="EP32" s="95"/>
      <c r="EQ32" s="95"/>
      <c r="ER32" s="95"/>
      <c r="ES32" s="95"/>
      <c r="ET32" s="95"/>
      <c r="EU32" s="95"/>
      <c r="EV32" s="95"/>
      <c r="EW32" s="95"/>
      <c r="EX32" s="95"/>
      <c r="EY32" s="95"/>
      <c r="EZ32" s="95"/>
      <c r="FA32" s="95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</row>
    <row r="33" ht="27.75" customHeight="1" spans="1:250">
      <c r="A33" s="105"/>
      <c r="B33" s="106"/>
      <c r="C33" s="105"/>
      <c r="D33" s="106"/>
      <c r="E33" s="10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  <c r="BZ33" s="95"/>
      <c r="CA33" s="95"/>
      <c r="CB33" s="95"/>
      <c r="CC33" s="95"/>
      <c r="CD33" s="95"/>
      <c r="CE33" s="95"/>
      <c r="CF33" s="95"/>
      <c r="CG33" s="95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5"/>
      <c r="DE33" s="95"/>
      <c r="DF33" s="95"/>
      <c r="DG33" s="95"/>
      <c r="DH33" s="95"/>
      <c r="DI33" s="95"/>
      <c r="DJ33" s="95"/>
      <c r="DK33" s="95"/>
      <c r="DL33" s="95"/>
      <c r="DM33" s="95"/>
      <c r="DN33" s="95"/>
      <c r="DO33" s="95"/>
      <c r="DP33" s="95"/>
      <c r="DQ33" s="95"/>
      <c r="DR33" s="95"/>
      <c r="DS33" s="95"/>
      <c r="DT33" s="95"/>
      <c r="DU33" s="95"/>
      <c r="DV33" s="95"/>
      <c r="DW33" s="95"/>
      <c r="DX33" s="95"/>
      <c r="DY33" s="95"/>
      <c r="DZ33" s="95"/>
      <c r="EA33" s="95"/>
      <c r="EB33" s="95"/>
      <c r="EC33" s="95"/>
      <c r="ED33" s="95"/>
      <c r="EE33" s="95"/>
      <c r="EF33" s="95"/>
      <c r="EG33" s="95"/>
      <c r="EH33" s="95"/>
      <c r="EI33" s="95"/>
      <c r="EJ33" s="95"/>
      <c r="EK33" s="95"/>
      <c r="EL33" s="95"/>
      <c r="EM33" s="95"/>
      <c r="EN33" s="95"/>
      <c r="EO33" s="95"/>
      <c r="EP33" s="95"/>
      <c r="EQ33" s="95"/>
      <c r="ER33" s="95"/>
      <c r="ES33" s="95"/>
      <c r="ET33" s="95"/>
      <c r="EU33" s="95"/>
      <c r="EV33" s="95"/>
      <c r="EW33" s="95"/>
      <c r="EX33" s="95"/>
      <c r="EY33" s="95"/>
      <c r="EZ33" s="95"/>
      <c r="FA33" s="95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</row>
    <row r="34" ht="27.75" customHeight="1" spans="1:250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5"/>
      <c r="CU34" s="105"/>
      <c r="CV34" s="105"/>
      <c r="CW34" s="105"/>
      <c r="CX34" s="105"/>
      <c r="CY34" s="105"/>
      <c r="CZ34" s="105"/>
      <c r="DA34" s="105"/>
      <c r="DB34" s="105"/>
      <c r="DC34" s="105"/>
      <c r="DD34" s="105"/>
      <c r="DE34" s="105"/>
      <c r="DF34" s="105"/>
      <c r="DG34" s="105"/>
      <c r="DH34" s="105"/>
      <c r="DI34" s="105"/>
      <c r="DJ34" s="105"/>
      <c r="DK34" s="105"/>
      <c r="DL34" s="105"/>
      <c r="DM34" s="105"/>
      <c r="DN34" s="105"/>
      <c r="DO34" s="105"/>
      <c r="DP34" s="105"/>
      <c r="DQ34" s="105"/>
      <c r="DR34" s="105"/>
      <c r="DS34" s="105"/>
      <c r="DT34" s="105"/>
      <c r="DU34" s="105"/>
      <c r="DV34" s="105"/>
      <c r="DW34" s="105"/>
      <c r="DX34" s="105"/>
      <c r="DY34" s="105"/>
      <c r="DZ34" s="105"/>
      <c r="EA34" s="105"/>
      <c r="EB34" s="105"/>
      <c r="EC34" s="105"/>
      <c r="ED34" s="105"/>
      <c r="EE34" s="105"/>
      <c r="EF34" s="105"/>
      <c r="EG34" s="105"/>
      <c r="EH34" s="105"/>
      <c r="EI34" s="105"/>
      <c r="EJ34" s="105"/>
      <c r="EK34" s="105"/>
      <c r="EL34" s="105"/>
      <c r="EM34" s="105"/>
      <c r="EN34" s="105"/>
      <c r="EO34" s="105"/>
      <c r="EP34" s="105"/>
      <c r="EQ34" s="105"/>
      <c r="ER34" s="105"/>
      <c r="ES34" s="105"/>
      <c r="ET34" s="105"/>
      <c r="EU34" s="105"/>
      <c r="EV34" s="105"/>
      <c r="EW34" s="105"/>
      <c r="EX34" s="105"/>
      <c r="EY34" s="105"/>
      <c r="EZ34" s="105"/>
      <c r="FA34" s="105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S34" s="107"/>
      <c r="FT34" s="107"/>
      <c r="FU34" s="107"/>
      <c r="FV34" s="107"/>
      <c r="FW34" s="107"/>
      <c r="FX34" s="107"/>
      <c r="FY34" s="107"/>
      <c r="FZ34" s="107"/>
      <c r="GA34" s="107"/>
      <c r="GB34" s="107"/>
      <c r="GC34" s="107"/>
      <c r="GD34" s="107"/>
      <c r="GE34" s="107"/>
      <c r="GF34" s="107"/>
      <c r="GG34" s="107"/>
      <c r="GH34" s="107"/>
      <c r="GI34" s="107"/>
      <c r="GJ34" s="107"/>
      <c r="GK34" s="107"/>
      <c r="GL34" s="107"/>
      <c r="GM34" s="107"/>
      <c r="GN34" s="107"/>
      <c r="GO34" s="107"/>
      <c r="GP34" s="107"/>
      <c r="GQ34" s="107"/>
      <c r="GR34" s="107"/>
      <c r="GS34" s="107"/>
      <c r="GT34" s="107"/>
      <c r="GU34" s="107"/>
      <c r="GV34" s="107"/>
      <c r="GW34" s="107"/>
      <c r="GX34" s="107"/>
      <c r="GY34" s="107"/>
      <c r="GZ34" s="107"/>
      <c r="HA34" s="107"/>
      <c r="HB34" s="107"/>
      <c r="HC34" s="107"/>
      <c r="HD34" s="107"/>
      <c r="HE34" s="107"/>
      <c r="HF34" s="107"/>
      <c r="HG34" s="107"/>
      <c r="HH34" s="107"/>
      <c r="HI34" s="107"/>
      <c r="HJ34" s="107"/>
      <c r="HK34" s="107"/>
      <c r="HL34" s="107"/>
      <c r="HM34" s="107"/>
      <c r="HN34" s="107"/>
      <c r="HO34" s="107"/>
      <c r="HP34" s="107"/>
      <c r="HQ34" s="107"/>
      <c r="HR34" s="107"/>
      <c r="HS34" s="107"/>
      <c r="HT34" s="107"/>
      <c r="HU34" s="107"/>
      <c r="HV34" s="107"/>
      <c r="HW34" s="107"/>
      <c r="HX34" s="107"/>
      <c r="HY34" s="107"/>
      <c r="HZ34" s="107"/>
      <c r="IA34" s="107"/>
      <c r="IB34" s="107"/>
      <c r="IC34" s="107"/>
      <c r="ID34" s="107"/>
      <c r="IE34" s="107"/>
      <c r="IF34" s="107"/>
      <c r="IG34" s="107"/>
      <c r="IH34" s="107"/>
      <c r="II34" s="107"/>
      <c r="IJ34" s="107"/>
      <c r="IK34" s="107"/>
      <c r="IL34" s="107"/>
      <c r="IM34" s="107"/>
      <c r="IN34" s="107"/>
      <c r="IO34" s="107"/>
      <c r="IP34" s="107"/>
    </row>
    <row r="35" ht="27.75" customHeight="1" spans="1:250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105"/>
      <c r="CU35" s="105"/>
      <c r="CV35" s="105"/>
      <c r="CW35" s="105"/>
      <c r="CX35" s="105"/>
      <c r="CY35" s="105"/>
      <c r="CZ35" s="105"/>
      <c r="DA35" s="105"/>
      <c r="DB35" s="105"/>
      <c r="DC35" s="105"/>
      <c r="DD35" s="105"/>
      <c r="DE35" s="105"/>
      <c r="DF35" s="105"/>
      <c r="DG35" s="105"/>
      <c r="DH35" s="105"/>
      <c r="DI35" s="105"/>
      <c r="DJ35" s="105"/>
      <c r="DK35" s="105"/>
      <c r="DL35" s="105"/>
      <c r="DM35" s="105"/>
      <c r="DN35" s="105"/>
      <c r="DO35" s="105"/>
      <c r="DP35" s="105"/>
      <c r="DQ35" s="105"/>
      <c r="DR35" s="105"/>
      <c r="DS35" s="105"/>
      <c r="DT35" s="105"/>
      <c r="DU35" s="105"/>
      <c r="DV35" s="105"/>
      <c r="DW35" s="105"/>
      <c r="DX35" s="105"/>
      <c r="DY35" s="105"/>
      <c r="DZ35" s="105"/>
      <c r="EA35" s="105"/>
      <c r="EB35" s="105"/>
      <c r="EC35" s="105"/>
      <c r="ED35" s="105"/>
      <c r="EE35" s="105"/>
      <c r="EF35" s="105"/>
      <c r="EG35" s="105"/>
      <c r="EH35" s="105"/>
      <c r="EI35" s="105"/>
      <c r="EJ35" s="105"/>
      <c r="EK35" s="105"/>
      <c r="EL35" s="105"/>
      <c r="EM35" s="105"/>
      <c r="EN35" s="105"/>
      <c r="EO35" s="105"/>
      <c r="EP35" s="105"/>
      <c r="EQ35" s="105"/>
      <c r="ER35" s="105"/>
      <c r="ES35" s="105"/>
      <c r="ET35" s="105"/>
      <c r="EU35" s="105"/>
      <c r="EV35" s="105"/>
      <c r="EW35" s="105"/>
      <c r="EX35" s="105"/>
      <c r="EY35" s="105"/>
      <c r="EZ35" s="105"/>
      <c r="FA35" s="105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S35" s="107"/>
      <c r="FT35" s="107"/>
      <c r="FU35" s="107"/>
      <c r="FV35" s="107"/>
      <c r="FW35" s="107"/>
      <c r="FX35" s="107"/>
      <c r="FY35" s="107"/>
      <c r="FZ35" s="107"/>
      <c r="GA35" s="107"/>
      <c r="GB35" s="107"/>
      <c r="GC35" s="107"/>
      <c r="GD35" s="107"/>
      <c r="GE35" s="107"/>
      <c r="GF35" s="107"/>
      <c r="GG35" s="107"/>
      <c r="GH35" s="107"/>
      <c r="GI35" s="107"/>
      <c r="GJ35" s="107"/>
      <c r="GK35" s="107"/>
      <c r="GL35" s="107"/>
      <c r="GM35" s="107"/>
      <c r="GN35" s="107"/>
      <c r="GO35" s="107"/>
      <c r="GP35" s="107"/>
      <c r="GQ35" s="107"/>
      <c r="GR35" s="107"/>
      <c r="GS35" s="107"/>
      <c r="GT35" s="107"/>
      <c r="GU35" s="107"/>
      <c r="GV35" s="107"/>
      <c r="GW35" s="107"/>
      <c r="GX35" s="107"/>
      <c r="GY35" s="107"/>
      <c r="GZ35" s="107"/>
      <c r="HA35" s="107"/>
      <c r="HB35" s="107"/>
      <c r="HC35" s="107"/>
      <c r="HD35" s="107"/>
      <c r="HE35" s="107"/>
      <c r="HF35" s="107"/>
      <c r="HG35" s="107"/>
      <c r="HH35" s="107"/>
      <c r="HI35" s="107"/>
      <c r="HJ35" s="107"/>
      <c r="HK35" s="107"/>
      <c r="HL35" s="107"/>
      <c r="HM35" s="107"/>
      <c r="HN35" s="107"/>
      <c r="HO35" s="107"/>
      <c r="HP35" s="107"/>
      <c r="HQ35" s="107"/>
      <c r="HR35" s="107"/>
      <c r="HS35" s="107"/>
      <c r="HT35" s="107"/>
      <c r="HU35" s="107"/>
      <c r="HV35" s="107"/>
      <c r="HW35" s="107"/>
      <c r="HX35" s="107"/>
      <c r="HY35" s="107"/>
      <c r="HZ35" s="107"/>
      <c r="IA35" s="107"/>
      <c r="IB35" s="107"/>
      <c r="IC35" s="107"/>
      <c r="ID35" s="107"/>
      <c r="IE35" s="107"/>
      <c r="IF35" s="107"/>
      <c r="IG35" s="107"/>
      <c r="IH35" s="107"/>
      <c r="II35" s="107"/>
      <c r="IJ35" s="107"/>
      <c r="IK35" s="107"/>
      <c r="IL35" s="107"/>
      <c r="IM35" s="107"/>
      <c r="IN35" s="107"/>
      <c r="IO35" s="107"/>
      <c r="IP35" s="107"/>
    </row>
    <row r="36" ht="27.75" customHeight="1" spans="1:250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105"/>
      <c r="DC36" s="105"/>
      <c r="DD36" s="105"/>
      <c r="DE36" s="105"/>
      <c r="DF36" s="105"/>
      <c r="DG36" s="105"/>
      <c r="DH36" s="105"/>
      <c r="DI36" s="105"/>
      <c r="DJ36" s="105"/>
      <c r="DK36" s="105"/>
      <c r="DL36" s="105"/>
      <c r="DM36" s="105"/>
      <c r="DN36" s="105"/>
      <c r="DO36" s="105"/>
      <c r="DP36" s="105"/>
      <c r="DQ36" s="105"/>
      <c r="DR36" s="105"/>
      <c r="DS36" s="105"/>
      <c r="DT36" s="105"/>
      <c r="DU36" s="105"/>
      <c r="DV36" s="105"/>
      <c r="DW36" s="105"/>
      <c r="DX36" s="105"/>
      <c r="DY36" s="105"/>
      <c r="DZ36" s="105"/>
      <c r="EA36" s="105"/>
      <c r="EB36" s="105"/>
      <c r="EC36" s="105"/>
      <c r="ED36" s="105"/>
      <c r="EE36" s="105"/>
      <c r="EF36" s="105"/>
      <c r="EG36" s="105"/>
      <c r="EH36" s="105"/>
      <c r="EI36" s="105"/>
      <c r="EJ36" s="105"/>
      <c r="EK36" s="105"/>
      <c r="EL36" s="105"/>
      <c r="EM36" s="105"/>
      <c r="EN36" s="105"/>
      <c r="EO36" s="105"/>
      <c r="EP36" s="105"/>
      <c r="EQ36" s="105"/>
      <c r="ER36" s="105"/>
      <c r="ES36" s="105"/>
      <c r="ET36" s="105"/>
      <c r="EU36" s="105"/>
      <c r="EV36" s="105"/>
      <c r="EW36" s="105"/>
      <c r="EX36" s="105"/>
      <c r="EY36" s="105"/>
      <c r="EZ36" s="105"/>
      <c r="FA36" s="105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S36" s="107"/>
      <c r="FT36" s="107"/>
      <c r="FU36" s="107"/>
      <c r="FV36" s="107"/>
      <c r="FW36" s="107"/>
      <c r="FX36" s="107"/>
      <c r="FY36" s="107"/>
      <c r="FZ36" s="107"/>
      <c r="GA36" s="107"/>
      <c r="GB36" s="107"/>
      <c r="GC36" s="107"/>
      <c r="GD36" s="107"/>
      <c r="GE36" s="107"/>
      <c r="GF36" s="107"/>
      <c r="GG36" s="107"/>
      <c r="GH36" s="107"/>
      <c r="GI36" s="107"/>
      <c r="GJ36" s="107"/>
      <c r="GK36" s="107"/>
      <c r="GL36" s="107"/>
      <c r="GM36" s="107"/>
      <c r="GN36" s="107"/>
      <c r="GO36" s="107"/>
      <c r="GP36" s="107"/>
      <c r="GQ36" s="107"/>
      <c r="GR36" s="107"/>
      <c r="GS36" s="107"/>
      <c r="GT36" s="107"/>
      <c r="GU36" s="107"/>
      <c r="GV36" s="107"/>
      <c r="GW36" s="107"/>
      <c r="GX36" s="107"/>
      <c r="GY36" s="107"/>
      <c r="GZ36" s="107"/>
      <c r="HA36" s="107"/>
      <c r="HB36" s="107"/>
      <c r="HC36" s="107"/>
      <c r="HD36" s="107"/>
      <c r="HE36" s="107"/>
      <c r="HF36" s="107"/>
      <c r="HG36" s="107"/>
      <c r="HH36" s="107"/>
      <c r="HI36" s="107"/>
      <c r="HJ36" s="107"/>
      <c r="HK36" s="107"/>
      <c r="HL36" s="107"/>
      <c r="HM36" s="107"/>
      <c r="HN36" s="107"/>
      <c r="HO36" s="107"/>
      <c r="HP36" s="107"/>
      <c r="HQ36" s="107"/>
      <c r="HR36" s="107"/>
      <c r="HS36" s="107"/>
      <c r="HT36" s="107"/>
      <c r="HU36" s="107"/>
      <c r="HV36" s="107"/>
      <c r="HW36" s="107"/>
      <c r="HX36" s="107"/>
      <c r="HY36" s="107"/>
      <c r="HZ36" s="107"/>
      <c r="IA36" s="107"/>
      <c r="IB36" s="107"/>
      <c r="IC36" s="107"/>
      <c r="ID36" s="107"/>
      <c r="IE36" s="107"/>
      <c r="IF36" s="107"/>
      <c r="IG36" s="107"/>
      <c r="IH36" s="107"/>
      <c r="II36" s="107"/>
      <c r="IJ36" s="107"/>
      <c r="IK36" s="107"/>
      <c r="IL36" s="107"/>
      <c r="IM36" s="107"/>
      <c r="IN36" s="107"/>
      <c r="IO36" s="107"/>
      <c r="IP36" s="107"/>
    </row>
    <row r="37" ht="27.75" customHeight="1" spans="1:250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105"/>
      <c r="BR37" s="105"/>
      <c r="BS37" s="105"/>
      <c r="BT37" s="105"/>
      <c r="BU37" s="105"/>
      <c r="BV37" s="105"/>
      <c r="BW37" s="105"/>
      <c r="BX37" s="105"/>
      <c r="BY37" s="105"/>
      <c r="BZ37" s="105"/>
      <c r="CA37" s="105"/>
      <c r="CB37" s="105"/>
      <c r="CC37" s="105"/>
      <c r="CD37" s="105"/>
      <c r="CE37" s="105"/>
      <c r="CF37" s="105"/>
      <c r="CG37" s="105"/>
      <c r="CH37" s="105"/>
      <c r="CI37" s="105"/>
      <c r="CJ37" s="105"/>
      <c r="CK37" s="105"/>
      <c r="CL37" s="105"/>
      <c r="CM37" s="105"/>
      <c r="CN37" s="105"/>
      <c r="CO37" s="105"/>
      <c r="CP37" s="105"/>
      <c r="CQ37" s="105"/>
      <c r="CR37" s="105"/>
      <c r="CS37" s="105"/>
      <c r="CT37" s="105"/>
      <c r="CU37" s="105"/>
      <c r="CV37" s="105"/>
      <c r="CW37" s="105"/>
      <c r="CX37" s="105"/>
      <c r="CY37" s="105"/>
      <c r="CZ37" s="105"/>
      <c r="DA37" s="105"/>
      <c r="DB37" s="105"/>
      <c r="DC37" s="105"/>
      <c r="DD37" s="105"/>
      <c r="DE37" s="105"/>
      <c r="DF37" s="105"/>
      <c r="DG37" s="105"/>
      <c r="DH37" s="105"/>
      <c r="DI37" s="105"/>
      <c r="DJ37" s="105"/>
      <c r="DK37" s="105"/>
      <c r="DL37" s="105"/>
      <c r="DM37" s="105"/>
      <c r="DN37" s="105"/>
      <c r="DO37" s="105"/>
      <c r="DP37" s="105"/>
      <c r="DQ37" s="105"/>
      <c r="DR37" s="105"/>
      <c r="DS37" s="105"/>
      <c r="DT37" s="105"/>
      <c r="DU37" s="105"/>
      <c r="DV37" s="105"/>
      <c r="DW37" s="105"/>
      <c r="DX37" s="105"/>
      <c r="DY37" s="105"/>
      <c r="DZ37" s="105"/>
      <c r="EA37" s="105"/>
      <c r="EB37" s="105"/>
      <c r="EC37" s="105"/>
      <c r="ED37" s="105"/>
      <c r="EE37" s="105"/>
      <c r="EF37" s="105"/>
      <c r="EG37" s="105"/>
      <c r="EH37" s="105"/>
      <c r="EI37" s="105"/>
      <c r="EJ37" s="105"/>
      <c r="EK37" s="105"/>
      <c r="EL37" s="105"/>
      <c r="EM37" s="105"/>
      <c r="EN37" s="105"/>
      <c r="EO37" s="105"/>
      <c r="EP37" s="105"/>
      <c r="EQ37" s="105"/>
      <c r="ER37" s="105"/>
      <c r="ES37" s="105"/>
      <c r="ET37" s="105"/>
      <c r="EU37" s="105"/>
      <c r="EV37" s="105"/>
      <c r="EW37" s="105"/>
      <c r="EX37" s="105"/>
      <c r="EY37" s="105"/>
      <c r="EZ37" s="105"/>
      <c r="FA37" s="105"/>
      <c r="FB37" s="107"/>
      <c r="FC37" s="107"/>
      <c r="FD37" s="107"/>
      <c r="FE37" s="107"/>
      <c r="FF37" s="107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S37" s="107"/>
      <c r="FT37" s="107"/>
      <c r="FU37" s="107"/>
      <c r="FV37" s="107"/>
      <c r="FW37" s="107"/>
      <c r="FX37" s="107"/>
      <c r="FY37" s="107"/>
      <c r="FZ37" s="107"/>
      <c r="GA37" s="107"/>
      <c r="GB37" s="107"/>
      <c r="GC37" s="107"/>
      <c r="GD37" s="107"/>
      <c r="GE37" s="107"/>
      <c r="GF37" s="107"/>
      <c r="GG37" s="107"/>
      <c r="GH37" s="107"/>
      <c r="GI37" s="107"/>
      <c r="GJ37" s="107"/>
      <c r="GK37" s="107"/>
      <c r="GL37" s="107"/>
      <c r="GM37" s="107"/>
      <c r="GN37" s="107"/>
      <c r="GO37" s="107"/>
      <c r="GP37" s="107"/>
      <c r="GQ37" s="107"/>
      <c r="GR37" s="107"/>
      <c r="GS37" s="107"/>
      <c r="GT37" s="107"/>
      <c r="GU37" s="107"/>
      <c r="GV37" s="107"/>
      <c r="GW37" s="107"/>
      <c r="GX37" s="107"/>
      <c r="GY37" s="107"/>
      <c r="GZ37" s="107"/>
      <c r="HA37" s="107"/>
      <c r="HB37" s="107"/>
      <c r="HC37" s="107"/>
      <c r="HD37" s="107"/>
      <c r="HE37" s="107"/>
      <c r="HF37" s="107"/>
      <c r="HG37" s="107"/>
      <c r="HH37" s="107"/>
      <c r="HI37" s="107"/>
      <c r="HJ37" s="107"/>
      <c r="HK37" s="107"/>
      <c r="HL37" s="107"/>
      <c r="HM37" s="107"/>
      <c r="HN37" s="107"/>
      <c r="HO37" s="107"/>
      <c r="HP37" s="107"/>
      <c r="HQ37" s="107"/>
      <c r="HR37" s="107"/>
      <c r="HS37" s="107"/>
      <c r="HT37" s="107"/>
      <c r="HU37" s="107"/>
      <c r="HV37" s="107"/>
      <c r="HW37" s="107"/>
      <c r="HX37" s="107"/>
      <c r="HY37" s="107"/>
      <c r="HZ37" s="107"/>
      <c r="IA37" s="107"/>
      <c r="IB37" s="107"/>
      <c r="IC37" s="107"/>
      <c r="ID37" s="107"/>
      <c r="IE37" s="107"/>
      <c r="IF37" s="107"/>
      <c r="IG37" s="107"/>
      <c r="IH37" s="107"/>
      <c r="II37" s="107"/>
      <c r="IJ37" s="107"/>
      <c r="IK37" s="107"/>
      <c r="IL37" s="107"/>
      <c r="IM37" s="107"/>
      <c r="IN37" s="107"/>
      <c r="IO37" s="107"/>
      <c r="IP37" s="107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0"/>
  <sheetViews>
    <sheetView showGridLines="0" showZeros="0" view="pageBreakPreview" zoomScale="85" zoomScaleNormal="115" workbookViewId="0">
      <selection activeCell="C8" sqref="C8"/>
    </sheetView>
  </sheetViews>
  <sheetFormatPr defaultColWidth="9.16666666666667" defaultRowHeight="27.75" customHeight="1"/>
  <cols>
    <col min="1" max="1" width="16.8333333333333" style="20" customWidth="1"/>
    <col min="2" max="2" width="29.5" style="20" customWidth="1"/>
    <col min="3" max="3" width="15.5" style="80" customWidth="1"/>
    <col min="4" max="6" width="15.5" style="20" customWidth="1"/>
    <col min="7" max="7" width="19.8333333333333" style="20" customWidth="1"/>
    <col min="8" max="245" width="7.66666666666667" style="20" customWidth="1"/>
  </cols>
  <sheetData>
    <row r="1" customHeight="1" spans="1:3">
      <c r="A1" s="21" t="s">
        <v>92</v>
      </c>
      <c r="B1" s="21"/>
      <c r="C1" s="81"/>
    </row>
    <row r="2" s="17" customFormat="1" ht="34.5" customHeight="1" spans="1:7">
      <c r="A2" s="22" t="s">
        <v>93</v>
      </c>
      <c r="B2" s="22"/>
      <c r="C2" s="82"/>
      <c r="D2" s="22"/>
      <c r="E2" s="22"/>
      <c r="F2" s="22"/>
      <c r="G2" s="22"/>
    </row>
    <row r="3" s="18" customFormat="1" ht="30.75" customHeight="1" spans="1:7">
      <c r="A3" s="23" t="s">
        <v>2</v>
      </c>
      <c r="C3" s="83"/>
      <c r="G3" s="18" t="s">
        <v>3</v>
      </c>
    </row>
    <row r="4" s="19" customFormat="1" ht="40.15" customHeight="1" spans="1:245">
      <c r="A4" s="24" t="s">
        <v>68</v>
      </c>
      <c r="B4" s="24" t="s">
        <v>69</v>
      </c>
      <c r="C4" s="84" t="s">
        <v>50</v>
      </c>
      <c r="D4" s="25" t="s">
        <v>71</v>
      </c>
      <c r="E4" s="25"/>
      <c r="F4" s="25"/>
      <c r="G4" s="85" t="s">
        <v>72</v>
      </c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</row>
    <row r="5" s="19" customFormat="1" ht="40.15" customHeight="1" spans="1:245">
      <c r="A5" s="24"/>
      <c r="B5" s="24"/>
      <c r="C5" s="84"/>
      <c r="D5" s="24" t="s">
        <v>94</v>
      </c>
      <c r="E5" s="24" t="s">
        <v>95</v>
      </c>
      <c r="F5" s="24" t="s">
        <v>96</v>
      </c>
      <c r="G5" s="85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</row>
    <row r="6" ht="35.1" customHeight="1" spans="1:7">
      <c r="A6" s="86" t="s">
        <v>76</v>
      </c>
      <c r="B6" s="87" t="s">
        <v>77</v>
      </c>
      <c r="C6" s="72">
        <f>D6+G6</f>
        <v>243.084912</v>
      </c>
      <c r="D6" s="72">
        <f>E6+F6</f>
        <v>50</v>
      </c>
      <c r="E6" s="72">
        <f>E7</f>
        <v>0</v>
      </c>
      <c r="F6" s="72">
        <f>F7</f>
        <v>50</v>
      </c>
      <c r="G6" s="72">
        <f>G7</f>
        <v>193.084912</v>
      </c>
    </row>
    <row r="7" ht="35.1" customHeight="1" spans="1:7">
      <c r="A7" s="88" t="s">
        <v>78</v>
      </c>
      <c r="B7" s="89" t="s">
        <v>79</v>
      </c>
      <c r="C7" s="72">
        <f>D7+G7</f>
        <v>243.084912</v>
      </c>
      <c r="D7" s="72">
        <f>E7+F7</f>
        <v>50</v>
      </c>
      <c r="E7" s="72">
        <f>E8</f>
        <v>0</v>
      </c>
      <c r="F7" s="72">
        <f>F8</f>
        <v>50</v>
      </c>
      <c r="G7" s="72">
        <f t="shared" ref="G6:G7" si="0">G8</f>
        <v>193.084912</v>
      </c>
    </row>
    <row r="8" ht="35.1" customHeight="1" spans="1:7">
      <c r="A8" s="90" t="s">
        <v>80</v>
      </c>
      <c r="B8" s="89" t="s">
        <v>81</v>
      </c>
      <c r="C8" s="72">
        <f>D8+G8</f>
        <v>243.084912</v>
      </c>
      <c r="D8" s="72">
        <f>E8+F8</f>
        <v>50</v>
      </c>
      <c r="E8" s="72"/>
      <c r="F8" s="72">
        <v>50</v>
      </c>
      <c r="G8" s="72">
        <v>193.084912</v>
      </c>
    </row>
    <row r="9" ht="35.1" customHeight="1" spans="1:7">
      <c r="A9" s="32" t="s">
        <v>97</v>
      </c>
      <c r="B9" s="32" t="s">
        <v>70</v>
      </c>
      <c r="C9" s="72">
        <f>D9+G9</f>
        <v>243.084912</v>
      </c>
      <c r="D9" s="72">
        <f>E9+F9</f>
        <v>50</v>
      </c>
      <c r="E9" s="72">
        <f>E6</f>
        <v>0</v>
      </c>
      <c r="F9" s="72">
        <f>F6</f>
        <v>50</v>
      </c>
      <c r="G9" s="72">
        <f>G6</f>
        <v>193.084912</v>
      </c>
    </row>
    <row r="10" customHeight="1" spans="1:7">
      <c r="A10" s="91" t="s">
        <v>83</v>
      </c>
      <c r="B10" s="91"/>
      <c r="C10" s="92"/>
      <c r="D10" s="93"/>
      <c r="E10" s="93"/>
      <c r="F10" s="93"/>
      <c r="G10" s="93"/>
    </row>
  </sheetData>
  <mergeCells count="4">
    <mergeCell ref="A4:A5"/>
    <mergeCell ref="B4:B5"/>
    <mergeCell ref="C4:C5"/>
    <mergeCell ref="G4:G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="85" zoomScaleNormal="115" topLeftCell="A5" workbookViewId="0">
      <selection activeCell="D15" sqref="D15"/>
    </sheetView>
  </sheetViews>
  <sheetFormatPr defaultColWidth="9.16666666666667" defaultRowHeight="12.75" customHeight="1"/>
  <cols>
    <col min="1" max="1" width="28.1666666666667" customWidth="1"/>
    <col min="2" max="2" width="31.5" customWidth="1"/>
    <col min="3" max="5" width="24.6666666666667" customWidth="1"/>
    <col min="6" max="8" width="10.5" customWidth="1"/>
    <col min="9" max="243" width="7.66666666666667" customWidth="1"/>
  </cols>
  <sheetData>
    <row r="1" ht="33.75" customHeight="1" spans="1:2">
      <c r="A1" s="21" t="s">
        <v>98</v>
      </c>
      <c r="B1" s="21"/>
    </row>
    <row r="2" ht="39.75" customHeight="1" spans="1:243">
      <c r="A2" s="22" t="s">
        <v>99</v>
      </c>
      <c r="B2" s="22"/>
      <c r="C2" s="22"/>
      <c r="D2" s="22"/>
      <c r="E2" s="22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</row>
    <row r="3" ht="15" customHeight="1" spans="1:243">
      <c r="A3" s="23" t="s">
        <v>2</v>
      </c>
      <c r="B3" s="18"/>
      <c r="C3" s="18"/>
      <c r="D3" s="18"/>
      <c r="E3" s="18" t="s">
        <v>3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</row>
    <row r="4" ht="40.15" customHeight="1" spans="1:243">
      <c r="A4" s="24" t="s">
        <v>100</v>
      </c>
      <c r="B4" s="24"/>
      <c r="C4" s="25" t="s">
        <v>101</v>
      </c>
      <c r="D4" s="25"/>
      <c r="E4" s="25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</row>
    <row r="5" ht="40.15" customHeight="1" spans="1:243">
      <c r="A5" s="24" t="s">
        <v>68</v>
      </c>
      <c r="B5" s="24" t="s">
        <v>69</v>
      </c>
      <c r="C5" s="24" t="s">
        <v>94</v>
      </c>
      <c r="D5" s="24" t="s">
        <v>95</v>
      </c>
      <c r="E5" s="70" t="s">
        <v>96</v>
      </c>
      <c r="F5" s="71"/>
      <c r="G5" s="71"/>
      <c r="H5" s="71"/>
      <c r="I5" s="71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</row>
    <row r="6" ht="35.1" customHeight="1" spans="1:243">
      <c r="A6" s="69">
        <v>302</v>
      </c>
      <c r="B6" s="68" t="s">
        <v>102</v>
      </c>
      <c r="C6" s="72">
        <f>D6+E6</f>
        <v>50</v>
      </c>
      <c r="E6" s="73">
        <f>SUM(E7:E14)</f>
        <v>50</v>
      </c>
      <c r="F6" s="74"/>
      <c r="G6" s="74"/>
      <c r="H6" s="74"/>
      <c r="I6" s="75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</row>
    <row r="7" ht="35.1" customHeight="1" spans="1:243">
      <c r="A7" s="69">
        <v>30201</v>
      </c>
      <c r="B7" s="68" t="s">
        <v>103</v>
      </c>
      <c r="C7" s="72">
        <f t="shared" ref="C7:C25" si="0">D7+E7</f>
        <v>30</v>
      </c>
      <c r="D7" s="30"/>
      <c r="E7" s="73">
        <v>30</v>
      </c>
      <c r="F7" s="75"/>
      <c r="G7" s="75"/>
      <c r="H7" s="76"/>
      <c r="I7" s="75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</row>
    <row r="8" ht="35.1" customHeight="1" spans="1:243">
      <c r="A8" s="69">
        <v>30202</v>
      </c>
      <c r="B8" s="68" t="s">
        <v>104</v>
      </c>
      <c r="C8" s="72">
        <f t="shared" si="0"/>
        <v>2</v>
      </c>
      <c r="D8" s="30"/>
      <c r="E8" s="73">
        <v>2</v>
      </c>
      <c r="F8" s="75"/>
      <c r="G8" s="75"/>
      <c r="H8" s="76"/>
      <c r="I8" s="75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</row>
    <row r="9" ht="35.1" customHeight="1" spans="1:243">
      <c r="A9" s="69">
        <v>30203</v>
      </c>
      <c r="B9" s="68" t="s">
        <v>105</v>
      </c>
      <c r="C9" s="72">
        <f t="shared" si="0"/>
        <v>10</v>
      </c>
      <c r="D9" s="30"/>
      <c r="E9" s="73">
        <v>10</v>
      </c>
      <c r="F9" s="75"/>
      <c r="G9" s="75"/>
      <c r="H9" s="76"/>
      <c r="I9" s="75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</row>
    <row r="10" ht="35.1" customHeight="1" spans="1:243">
      <c r="A10" s="69">
        <v>30204</v>
      </c>
      <c r="B10" s="68" t="s">
        <v>106</v>
      </c>
      <c r="C10" s="72">
        <f t="shared" si="0"/>
        <v>1</v>
      </c>
      <c r="D10" s="30"/>
      <c r="E10" s="73">
        <v>1</v>
      </c>
      <c r="F10" s="75"/>
      <c r="G10" s="75"/>
      <c r="H10" s="76"/>
      <c r="I10" s="75"/>
      <c r="J10" s="20"/>
      <c r="K10" s="80">
        <f>80-G6</f>
        <v>80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</row>
    <row r="11" ht="35.1" customHeight="1" spans="1:243">
      <c r="A11" s="69">
        <v>30205</v>
      </c>
      <c r="B11" s="68" t="s">
        <v>107</v>
      </c>
      <c r="C11" s="72">
        <f t="shared" si="0"/>
        <v>3</v>
      </c>
      <c r="D11" s="30"/>
      <c r="E11" s="73">
        <v>3</v>
      </c>
      <c r="F11" s="75"/>
      <c r="G11" s="75"/>
      <c r="H11" s="76"/>
      <c r="I11" s="75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</row>
    <row r="12" ht="35.1" customHeight="1" spans="1:243">
      <c r="A12" s="69">
        <v>30207</v>
      </c>
      <c r="B12" s="68" t="s">
        <v>108</v>
      </c>
      <c r="C12" s="72">
        <f t="shared" si="0"/>
        <v>1.38</v>
      </c>
      <c r="D12" s="30"/>
      <c r="E12" s="73">
        <v>1.38</v>
      </c>
      <c r="F12" s="75"/>
      <c r="G12" s="75"/>
      <c r="H12" s="76"/>
      <c r="I12" s="75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</row>
    <row r="13" ht="35.1" customHeight="1" spans="1:243">
      <c r="A13" s="69">
        <v>30211</v>
      </c>
      <c r="B13" s="68" t="s">
        <v>109</v>
      </c>
      <c r="C13" s="72">
        <f t="shared" si="0"/>
        <v>0.62</v>
      </c>
      <c r="D13" s="30"/>
      <c r="E13" s="73">
        <v>0.62</v>
      </c>
      <c r="F13" s="75"/>
      <c r="G13" s="75"/>
      <c r="H13" s="76"/>
      <c r="I13" s="75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</row>
    <row r="14" ht="35.1" customHeight="1" spans="1:243">
      <c r="A14" s="69">
        <v>30213</v>
      </c>
      <c r="B14" s="68" t="s">
        <v>110</v>
      </c>
      <c r="C14" s="72">
        <f t="shared" si="0"/>
        <v>2</v>
      </c>
      <c r="D14" s="30"/>
      <c r="E14" s="73">
        <v>2</v>
      </c>
      <c r="F14" s="75"/>
      <c r="G14" s="75"/>
      <c r="H14" s="76"/>
      <c r="I14" s="75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</row>
    <row r="15" ht="35.1" customHeight="1" spans="1:243">
      <c r="A15" s="69"/>
      <c r="B15" s="32" t="s">
        <v>70</v>
      </c>
      <c r="C15" s="77">
        <f>C6</f>
        <v>50</v>
      </c>
      <c r="D15" s="77">
        <f>D6</f>
        <v>0</v>
      </c>
      <c r="E15" s="78">
        <f>E6</f>
        <v>50</v>
      </c>
      <c r="F15" s="75"/>
      <c r="G15" s="75"/>
      <c r="H15" s="75"/>
      <c r="I15" s="75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</row>
    <row r="16" ht="29.25" customHeight="1" spans="1:9">
      <c r="A16" s="33" t="s">
        <v>111</v>
      </c>
      <c r="B16" s="33"/>
      <c r="F16" s="79"/>
      <c r="G16" s="79"/>
      <c r="H16" s="79"/>
      <c r="I16" s="79"/>
    </row>
  </sheetData>
  <mergeCells count="1">
    <mergeCell ref="A4:B4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topLeftCell="A4" workbookViewId="0">
      <selection activeCell="A3" sqref="A3"/>
    </sheetView>
  </sheetViews>
  <sheetFormatPr defaultColWidth="9.16666666666667" defaultRowHeight="27.75" customHeight="1"/>
  <cols>
    <col min="1" max="1" width="18.8333333333333" style="20" customWidth="1"/>
    <col min="2" max="2" width="31.1666666666667" style="20" customWidth="1"/>
    <col min="3" max="5" width="19.3333333333333" style="20" customWidth="1"/>
    <col min="6" max="243" width="7.66666666666667" style="20" customWidth="1"/>
  </cols>
  <sheetData>
    <row r="1" customHeight="1" spans="1:2">
      <c r="A1" s="21" t="s">
        <v>112</v>
      </c>
      <c r="B1" s="21"/>
    </row>
    <row r="2" s="17" customFormat="1" ht="34.5" customHeight="1" spans="1:5">
      <c r="A2" s="22" t="s">
        <v>113</v>
      </c>
      <c r="B2" s="22"/>
      <c r="C2" s="22"/>
      <c r="D2" s="22"/>
      <c r="E2" s="22"/>
    </row>
    <row r="3" s="18" customFormat="1" ht="30.75" customHeight="1" spans="1:5">
      <c r="A3" s="23" t="s">
        <v>2</v>
      </c>
      <c r="E3" s="18" t="s">
        <v>3</v>
      </c>
    </row>
    <row r="4" s="19" customFormat="1" ht="40.15" customHeight="1" spans="1:243">
      <c r="A4" s="24" t="s">
        <v>68</v>
      </c>
      <c r="B4" s="24" t="s">
        <v>69</v>
      </c>
      <c r="C4" s="25" t="s">
        <v>114</v>
      </c>
      <c r="D4" s="25"/>
      <c r="E4" s="25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</row>
    <row r="5" s="19" customFormat="1" ht="40.15" customHeight="1" spans="1:243">
      <c r="A5" s="27"/>
      <c r="B5" s="27"/>
      <c r="C5" s="24" t="s">
        <v>94</v>
      </c>
      <c r="D5" s="24" t="s">
        <v>71</v>
      </c>
      <c r="E5" s="24" t="s">
        <v>72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</row>
    <row r="6" ht="45.75" customHeight="1" spans="1:5">
      <c r="A6" s="68"/>
      <c r="B6" s="68"/>
      <c r="C6" s="29"/>
      <c r="D6" s="30"/>
      <c r="E6" s="30"/>
    </row>
    <row r="7" ht="64.5" customHeight="1" spans="1:5">
      <c r="A7" s="28"/>
      <c r="B7" s="28"/>
      <c r="C7" s="29"/>
      <c r="D7" s="30"/>
      <c r="E7" s="30"/>
    </row>
    <row r="8" ht="35.1" customHeight="1" spans="1:5">
      <c r="A8" s="31"/>
      <c r="B8" s="31"/>
      <c r="C8" s="29"/>
      <c r="D8" s="30"/>
      <c r="E8" s="30"/>
    </row>
    <row r="9" ht="35.1" customHeight="1" spans="1:5">
      <c r="A9" s="32"/>
      <c r="B9" s="32"/>
      <c r="C9" s="29"/>
      <c r="D9" s="30"/>
      <c r="E9" s="30"/>
    </row>
    <row r="10" ht="35.1" customHeight="1" spans="1:5">
      <c r="A10" s="69"/>
      <c r="B10" s="69"/>
      <c r="C10" s="29"/>
      <c r="D10" s="30"/>
      <c r="E10" s="30"/>
    </row>
    <row r="11" ht="35.1" customHeight="1" spans="1:5">
      <c r="A11" s="28"/>
      <c r="B11" s="28"/>
      <c r="C11" s="29"/>
      <c r="D11" s="30"/>
      <c r="E11" s="30"/>
    </row>
    <row r="12" ht="35.1" customHeight="1" spans="1:5">
      <c r="A12" s="31"/>
      <c r="B12" s="31"/>
      <c r="C12" s="29"/>
      <c r="D12" s="30"/>
      <c r="E12" s="30"/>
    </row>
    <row r="13" ht="35.1" customHeight="1" spans="1:5">
      <c r="A13" s="32"/>
      <c r="B13" s="32"/>
      <c r="C13" s="29"/>
      <c r="D13" s="30"/>
      <c r="E13" s="30"/>
    </row>
    <row r="14" ht="35.1" customHeight="1" spans="1:5">
      <c r="A14" s="32"/>
      <c r="B14" s="32"/>
      <c r="C14" s="29"/>
      <c r="D14" s="30"/>
      <c r="E14" s="30"/>
    </row>
    <row r="15" ht="35.1" customHeight="1" spans="1:5">
      <c r="A15" s="32"/>
      <c r="B15" s="32" t="s">
        <v>115</v>
      </c>
      <c r="C15" s="29"/>
      <c r="D15" s="30"/>
      <c r="E15" s="30"/>
    </row>
    <row r="16" customHeight="1" spans="1:2">
      <c r="A16" s="33" t="s">
        <v>83</v>
      </c>
      <c r="B16" s="33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view="pageBreakPreview" zoomScale="115" zoomScaleNormal="115" workbookViewId="0">
      <selection activeCell="A4" sqref="A4"/>
    </sheetView>
  </sheetViews>
  <sheetFormatPr defaultColWidth="12" defaultRowHeight="15.6" outlineLevelRow="7" outlineLevelCol="7"/>
  <cols>
    <col min="1" max="1" width="21.6666666666667" style="60" customWidth="1"/>
    <col min="2" max="6" width="18" style="60" customWidth="1"/>
    <col min="7" max="16384" width="12" style="60"/>
  </cols>
  <sheetData>
    <row r="1" ht="44.25" customHeight="1" spans="1:6">
      <c r="A1" s="21" t="s">
        <v>116</v>
      </c>
      <c r="B1" s="61"/>
      <c r="C1" s="61"/>
      <c r="D1" s="61"/>
      <c r="E1" s="61"/>
      <c r="F1" s="61"/>
    </row>
    <row r="2" ht="42" customHeight="1" spans="1:6">
      <c r="A2" s="6" t="s">
        <v>117</v>
      </c>
      <c r="B2" s="6"/>
      <c r="C2" s="6"/>
      <c r="D2" s="6"/>
      <c r="E2" s="6"/>
      <c r="F2" s="6"/>
    </row>
    <row r="3" ht="24" customHeight="1" spans="1:6">
      <c r="A3" s="6"/>
      <c r="B3" s="6"/>
      <c r="C3" s="6"/>
      <c r="D3" s="6"/>
      <c r="E3" s="6"/>
      <c r="F3" s="6"/>
    </row>
    <row r="4" ht="24" customHeight="1" spans="1:6">
      <c r="A4" s="62" t="s">
        <v>2</v>
      </c>
      <c r="B4" s="62"/>
      <c r="C4" s="62"/>
      <c r="D4" s="62"/>
      <c r="E4" s="62"/>
      <c r="F4" s="63" t="s">
        <v>3</v>
      </c>
    </row>
    <row r="5" ht="64.5" customHeight="1" spans="1:6">
      <c r="A5" s="64" t="s">
        <v>118</v>
      </c>
      <c r="B5" s="64" t="s">
        <v>119</v>
      </c>
      <c r="C5" s="65" t="s">
        <v>120</v>
      </c>
      <c r="D5" s="65"/>
      <c r="E5" s="65"/>
      <c r="F5" s="65" t="s">
        <v>121</v>
      </c>
    </row>
    <row r="6" ht="64.5" customHeight="1" spans="1:8">
      <c r="A6" s="64"/>
      <c r="B6" s="64"/>
      <c r="C6" s="65" t="s">
        <v>122</v>
      </c>
      <c r="D6" s="64" t="s">
        <v>123</v>
      </c>
      <c r="E6" s="64" t="s">
        <v>124</v>
      </c>
      <c r="F6" s="65"/>
      <c r="H6" s="66"/>
    </row>
    <row r="7" ht="64.5" customHeight="1" spans="1:6">
      <c r="A7" s="65">
        <v>0</v>
      </c>
      <c r="B7" s="65">
        <v>0</v>
      </c>
      <c r="C7" s="65">
        <v>0</v>
      </c>
      <c r="D7" s="65">
        <v>0</v>
      </c>
      <c r="E7" s="65">
        <v>0</v>
      </c>
      <c r="F7" s="65">
        <v>0</v>
      </c>
    </row>
    <row r="8" ht="51" customHeight="1" spans="1:6">
      <c r="A8" s="67"/>
      <c r="B8" s="62"/>
      <c r="C8" s="62"/>
      <c r="D8" s="62"/>
      <c r="E8" s="62"/>
      <c r="F8" s="62"/>
    </row>
  </sheetData>
  <mergeCells count="5">
    <mergeCell ref="A2:F2"/>
    <mergeCell ref="C5:E5"/>
    <mergeCell ref="A5:A6"/>
    <mergeCell ref="B5:B6"/>
    <mergeCell ref="F5:F6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 useFirstPageNumber="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WTFQPVQ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秀瑾</cp:lastModifiedBy>
  <dcterms:created xsi:type="dcterms:W3CDTF">2016-02-18T02:32:00Z</dcterms:created>
  <cp:lastPrinted>2022-01-21T11:15:00Z</cp:lastPrinted>
  <dcterms:modified xsi:type="dcterms:W3CDTF">2024-11-14T01:38:31Z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D2D9DDD13F7A40C5BACC5A9FAE3F2352_13</vt:lpwstr>
  </property>
</Properties>
</file>