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976" firstSheet="2" activeTab="12"/>
  </bookViews>
  <sheets>
    <sheet name="表1一般收入" sheetId="1" r:id="rId1"/>
    <sheet name="表2一般支出" sheetId="2" r:id="rId2"/>
    <sheet name="表3一般公共支出2024年功能分类明细表" sheetId="30" r:id="rId3"/>
    <sheet name="表4区本级一般公共基本支出2024年经济分类明细表 " sheetId="12" r:id="rId4"/>
    <sheet name="表5基金收入" sheetId="3" r:id="rId5"/>
    <sheet name="表6基金支出" sheetId="39" r:id="rId6"/>
    <sheet name="表7基金2024年功能分类明细表" sheetId="31" r:id="rId7"/>
    <sheet name="表8国资收入" sheetId="4" r:id="rId8"/>
    <sheet name="表9国资支出" sheetId="40" r:id="rId9"/>
    <sheet name="表10国资2024年功能分类明细表" sheetId="24" r:id="rId10"/>
    <sheet name="表11社险收入" sheetId="45" r:id="rId11"/>
    <sheet name="表12社险支出" sheetId="46" r:id="rId12"/>
    <sheet name="表13 三公经费决算表" sheetId="48" r:id="rId13"/>
  </sheets>
  <externalReferences>
    <externalReference r:id="rId14"/>
  </externalReferences>
  <definedNames>
    <definedName name="_xlnm._FilterDatabase" localSheetId="9" hidden="1">表10国资2024年功能分类明细表!$A$4:$E$4</definedName>
    <definedName name="_xlnm._FilterDatabase" localSheetId="0" hidden="1">表1一般收入!$A$3:$WWI$3</definedName>
    <definedName name="_xlnm._FilterDatabase" localSheetId="2" hidden="1">表3一般公共支出2024年功能分类明细表!$A$4:$G$4</definedName>
    <definedName name="_xlnm._FilterDatabase" localSheetId="3" hidden="1">'表4区本级一般公共基本支出2024年经济分类明细表 '!$A$4:$F$26</definedName>
    <definedName name="_xlnm._FilterDatabase" localSheetId="6" hidden="1">表7基金2024年功能分类明细表!$A$4:$F$42</definedName>
    <definedName name="_xlnm.Print_Area" localSheetId="9">表10国资2024年功能分类明细表!$A$1:$E$8</definedName>
    <definedName name="_xlnm.Print_Area" localSheetId="10">表11社险收入!$A$1:$D$34</definedName>
    <definedName name="_xlnm.Print_Area" localSheetId="11">表12社险支出!$A$1:$D$21</definedName>
    <definedName name="_xlnm.Print_Area" localSheetId="0">表1一般收入!$A$1:$F$30</definedName>
    <definedName name="_xlnm.Print_Area" localSheetId="1">表2一般支出!$A$1:$F$26</definedName>
    <definedName name="_xlnm.Print_Area" localSheetId="2">表3一般公共支出2024年功能分类明细表!$A$1:$E$168</definedName>
    <definedName name="_xlnm.Print_Area" localSheetId="3">'表4区本级一般公共基本支出2024年经济分类明细表 '!$A$1:$E$26</definedName>
    <definedName name="_xlnm.Print_Area" localSheetId="4">表5基金收入!$A$1:$F$15</definedName>
    <definedName name="_xlnm.Print_Area" localSheetId="5">表6基金支出!$A$1:$F$15</definedName>
    <definedName name="_xlnm.Print_Area" localSheetId="6">表7基金2024年功能分类明细表!$A:$E</definedName>
    <definedName name="_xlnm.Print_Area" localSheetId="7">表8国资收入!$A$1:$F$10</definedName>
    <definedName name="_xlnm.Print_Area" localSheetId="8">表9国资支出!$A:$F</definedName>
    <definedName name="_xlnm.Print_Titles" localSheetId="2">表3一般公共支出2024年功能分类明细表!$1:$4</definedName>
    <definedName name="_xlnm.Print_Titles" localSheetId="6">表7基金2024年功能分类明细表!$1:$4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<sst xmlns="http://schemas.openxmlformats.org/spreadsheetml/2006/main" count="701" uniqueCount="394">
  <si>
    <t>保税区一般公共预算收入2024年决算表</t>
  </si>
  <si>
    <t>表一</t>
  </si>
  <si>
    <t>单位：万元</t>
  </si>
  <si>
    <t>项             目</t>
  </si>
  <si>
    <t>预   算</t>
  </si>
  <si>
    <t>调整预算</t>
  </si>
  <si>
    <t>决   算</t>
  </si>
  <si>
    <t>决算为调整预算%</t>
  </si>
  <si>
    <t>决算为2023年决算%</t>
  </si>
  <si>
    <t>2023年决算</t>
  </si>
  <si>
    <t xml:space="preserve"> 一般公共预算收入</t>
  </si>
  <si>
    <t>税收收入</t>
  </si>
  <si>
    <t>增值税</t>
  </si>
  <si>
    <t>企业所得税</t>
  </si>
  <si>
    <t>个人所得税</t>
  </si>
  <si>
    <t>城市维护建设税</t>
  </si>
  <si>
    <t>房产税</t>
  </si>
  <si>
    <t>印花税</t>
  </si>
  <si>
    <t>城镇土地使用税</t>
  </si>
  <si>
    <t>土地增值税</t>
  </si>
  <si>
    <t>车船税</t>
  </si>
  <si>
    <t>契税</t>
  </si>
  <si>
    <t>环境保护税</t>
  </si>
  <si>
    <t>其他税收</t>
  </si>
  <si>
    <t>非税收入</t>
  </si>
  <si>
    <t>专项收入</t>
  </si>
  <si>
    <t>行政事业性收费收入</t>
  </si>
  <si>
    <t>罚没收入</t>
  </si>
  <si>
    <t>国有资源（资产）有偿使用收入</t>
  </si>
  <si>
    <t>加：上级财政转移支付等收入</t>
  </si>
  <si>
    <t>上年结余</t>
  </si>
  <si>
    <t>调入调出资金</t>
  </si>
  <si>
    <t>调入、安排预算稳定调节基金</t>
  </si>
  <si>
    <t>一般债务收入</t>
  </si>
  <si>
    <t xml:space="preserve">   减：债务还本支出</t>
  </si>
  <si>
    <t xml:space="preserve"> 一般公共预算总收入</t>
  </si>
  <si>
    <t>保税区一般公共预算支出2024年决算表</t>
  </si>
  <si>
    <t>表二</t>
  </si>
  <si>
    <t xml:space="preserve"> 一般公共预算支出</t>
  </si>
  <si>
    <t xml:space="preserve"> 一般公共服务支出</t>
  </si>
  <si>
    <t xml:space="preserve"> 教育支出</t>
  </si>
  <si>
    <t xml:space="preserve"> 科学技术支出</t>
  </si>
  <si>
    <t xml:space="preserve"> 文化旅游体育与传媒支出</t>
  </si>
  <si>
    <t xml:space="preserve"> 社会保障和就业支出</t>
  </si>
  <si>
    <t xml:space="preserve"> 卫生健康支出</t>
  </si>
  <si>
    <t xml:space="preserve"> 节能环保支出</t>
  </si>
  <si>
    <t xml:space="preserve"> 城乡社区支出</t>
  </si>
  <si>
    <t xml:space="preserve"> 交通运输支出</t>
  </si>
  <si>
    <t xml:space="preserve"> 资源勘探工业信息等支出</t>
  </si>
  <si>
    <t xml:space="preserve"> 商业服务业等支出</t>
  </si>
  <si>
    <t xml:space="preserve"> 金融支出</t>
  </si>
  <si>
    <t xml:space="preserve"> 住房保障支出</t>
  </si>
  <si>
    <t xml:space="preserve"> 灾害防治及应急管理支出</t>
  </si>
  <si>
    <t xml:space="preserve"> 预备费</t>
  </si>
  <si>
    <t xml:space="preserve"> 其他支出</t>
  </si>
  <si>
    <t xml:space="preserve"> 债务付息支出</t>
  </si>
  <si>
    <t xml:space="preserve"> 债务发行费用支出</t>
  </si>
  <si>
    <t>减：一般公共预算支出</t>
  </si>
  <si>
    <t xml:space="preserve"> 一般公共预算结余</t>
  </si>
  <si>
    <t>结转项目资金</t>
  </si>
  <si>
    <t>保税区一般公共预算支出2024年决算功能分类明细表</t>
  </si>
  <si>
    <t>注：各开发区按实际情况增减行</t>
  </si>
  <si>
    <t>表三</t>
  </si>
  <si>
    <t>单位:万元</t>
  </si>
  <si>
    <t>科目编码</t>
  </si>
  <si>
    <t>科目名称</t>
  </si>
  <si>
    <t>决算数</t>
  </si>
  <si>
    <t>类</t>
  </si>
  <si>
    <t>款</t>
  </si>
  <si>
    <t>项</t>
  </si>
  <si>
    <t>合计</t>
  </si>
  <si>
    <t>201</t>
  </si>
  <si>
    <t xml:space="preserve">  一般公共服务支出</t>
  </si>
  <si>
    <t>03</t>
  </si>
  <si>
    <t xml:space="preserve">    政府办公厅(室)及相关机构事务</t>
  </si>
  <si>
    <t>01</t>
  </si>
  <si>
    <t xml:space="preserve">      行政运行</t>
  </si>
  <si>
    <t>99</t>
  </si>
  <si>
    <t xml:space="preserve">      其他政府办公厅(室)及相关机构事务支出</t>
  </si>
  <si>
    <t>04</t>
  </si>
  <si>
    <t xml:space="preserve">    发展与改革事务</t>
  </si>
  <si>
    <t xml:space="preserve">      其他发展与改革事务支出</t>
  </si>
  <si>
    <t>06</t>
  </si>
  <si>
    <t xml:space="preserve">    财政事务</t>
  </si>
  <si>
    <t xml:space="preserve">      其他财政事务支出</t>
  </si>
  <si>
    <t>08</t>
  </si>
  <si>
    <t xml:space="preserve">    审计事务</t>
  </si>
  <si>
    <t xml:space="preserve">      审计业务</t>
  </si>
  <si>
    <t>11</t>
  </si>
  <si>
    <t xml:space="preserve">    纪检监察事务</t>
  </si>
  <si>
    <t xml:space="preserve">      其他纪检监察事务支出</t>
  </si>
  <si>
    <t>13</t>
  </si>
  <si>
    <t xml:space="preserve">    商贸事务</t>
  </si>
  <si>
    <t xml:space="preserve">      招商引资</t>
  </si>
  <si>
    <t>29</t>
  </si>
  <si>
    <t xml:space="preserve">    群众团体事务</t>
  </si>
  <si>
    <t>31</t>
  </si>
  <si>
    <t xml:space="preserve">    党委办公厅(室)及相关机构事务</t>
  </si>
  <si>
    <t xml:space="preserve">      其他党委办公厅(室)及相关机构事务支出</t>
  </si>
  <si>
    <t>32</t>
  </si>
  <si>
    <t xml:space="preserve">    组织事务</t>
  </si>
  <si>
    <t xml:space="preserve">      其他组织事务支出</t>
  </si>
  <si>
    <t>33</t>
  </si>
  <si>
    <t xml:space="preserve">    宣传事务</t>
  </si>
  <si>
    <t xml:space="preserve">      其他宣传事务支出</t>
  </si>
  <si>
    <t>36</t>
  </si>
  <si>
    <t xml:space="preserve">    其他共产党事务支出</t>
  </si>
  <si>
    <t>38</t>
  </si>
  <si>
    <t xml:space="preserve">    市场监督管理事务</t>
  </si>
  <si>
    <t xml:space="preserve">      其他市场监督管理事务</t>
  </si>
  <si>
    <t xml:space="preserve">    其他一般公共服务支出</t>
  </si>
  <si>
    <t xml:space="preserve">      其他一般公共服务支出</t>
  </si>
  <si>
    <t>205</t>
  </si>
  <si>
    <t xml:space="preserve">  教育支出</t>
  </si>
  <si>
    <t xml:space="preserve">   　教育管理事务</t>
  </si>
  <si>
    <t xml:space="preserve">       行政运行</t>
  </si>
  <si>
    <t xml:space="preserve">       其他教育管理事务支出</t>
  </si>
  <si>
    <t>02</t>
  </si>
  <si>
    <t xml:space="preserve">     普通教育</t>
  </si>
  <si>
    <t xml:space="preserve">       小学教育</t>
  </si>
  <si>
    <t xml:space="preserve">       初中教育</t>
  </si>
  <si>
    <t>07</t>
  </si>
  <si>
    <t xml:space="preserve">     特殊教育</t>
  </si>
  <si>
    <t xml:space="preserve">       特殊学校教育</t>
  </si>
  <si>
    <t>206</t>
  </si>
  <si>
    <t xml:space="preserve">  科学技术支出</t>
  </si>
  <si>
    <t xml:space="preserve">    科学技术管理事务</t>
  </si>
  <si>
    <t xml:space="preserve">    技术研究与开发</t>
  </si>
  <si>
    <t xml:space="preserve">      其他技术研究与开发支出</t>
  </si>
  <si>
    <t xml:space="preserve">    科学技术普及</t>
  </si>
  <si>
    <t xml:space="preserve">      科普活动</t>
  </si>
  <si>
    <t xml:space="preserve">    其他科学技术支出</t>
  </si>
  <si>
    <t xml:space="preserve">      其他科学技术支出</t>
  </si>
  <si>
    <t>207</t>
  </si>
  <si>
    <t xml:space="preserve">  文化旅游体育与传媒支出</t>
  </si>
  <si>
    <t xml:space="preserve">    文化和旅游</t>
  </si>
  <si>
    <t xml:space="preserve">      图书馆</t>
  </si>
  <si>
    <t>09</t>
  </si>
  <si>
    <t xml:space="preserve">      群众文化</t>
  </si>
  <si>
    <t xml:space="preserve">      其他文化和旅游支出</t>
  </si>
  <si>
    <t>208</t>
  </si>
  <si>
    <t xml:space="preserve">  社会保障和就业支出</t>
  </si>
  <si>
    <t xml:space="preserve">    人力资源和社会保障管理事务</t>
  </si>
  <si>
    <t xml:space="preserve">      其他人力资源和社会保障管理事务支出</t>
  </si>
  <si>
    <t xml:space="preserve">    民政管理事务</t>
  </si>
  <si>
    <t xml:space="preserve">      其他民政管理事务支出</t>
  </si>
  <si>
    <t xml:space="preserve">    就业补助</t>
  </si>
  <si>
    <t xml:space="preserve">      就业创业服务补贴</t>
  </si>
  <si>
    <t xml:space="preserve">    抚恤</t>
  </si>
  <si>
    <t xml:space="preserve">      伤残抚恤</t>
  </si>
  <si>
    <t>05</t>
  </si>
  <si>
    <t xml:space="preserve">      义务兵优待</t>
  </si>
  <si>
    <t>10</t>
  </si>
  <si>
    <t xml:space="preserve">    社会福利</t>
  </si>
  <si>
    <t xml:space="preserve">      老年福利</t>
  </si>
  <si>
    <t xml:space="preserve">    残疾人事业</t>
  </si>
  <si>
    <t xml:space="preserve">      残疾人生活和护理补贴</t>
  </si>
  <si>
    <t>19</t>
  </si>
  <si>
    <t xml:space="preserve">    最低生活保障</t>
  </si>
  <si>
    <t xml:space="preserve">      城市最低生活保障金支出</t>
  </si>
  <si>
    <t xml:space="preserve">    其他社会保障和就业支出</t>
  </si>
  <si>
    <t xml:space="preserve">      其他社会保障和就业支出</t>
  </si>
  <si>
    <t>210</t>
  </si>
  <si>
    <t xml:space="preserve">  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</si>
  <si>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</si>
  <si>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</si>
  <si>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</si>
  <si>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</si>
  <si>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基层医疗卫生机构</t>
  </si>
  <si>
    <t xml:space="preserve">      城市社区卫生机构</t>
  </si>
  <si>
    <t xml:space="preserve">    公共卫生</t>
  </si>
  <si>
    <t xml:space="preserve">      突发公共卫生事件应急处理</t>
  </si>
  <si>
    <t xml:space="preserve">    计划生育事务</t>
  </si>
  <si>
    <t>17</t>
  </si>
  <si>
    <t xml:space="preserve">      计划生育服务</t>
  </si>
  <si>
    <t xml:space="preserve">    其他卫生健康支出</t>
  </si>
  <si>
    <t xml:space="preserve">      其他卫生健康支出</t>
  </si>
  <si>
    <t>211</t>
  </si>
  <si>
    <t xml:space="preserve">  节能环保支出</t>
  </si>
  <si>
    <t xml:space="preserve">    污染防治</t>
  </si>
  <si>
    <t xml:space="preserve">      大气</t>
  </si>
  <si>
    <t xml:space="preserve">    能源节约利用</t>
  </si>
  <si>
    <t xml:space="preserve">      能源节约利用</t>
  </si>
  <si>
    <t xml:space="preserve">    污染减排</t>
  </si>
  <si>
    <t xml:space="preserve">      生态环境监测与信息</t>
  </si>
  <si>
    <t>14</t>
  </si>
  <si>
    <t xml:space="preserve">    能源管理事务</t>
  </si>
  <si>
    <t xml:space="preserve">      其他能源管理事务支出</t>
  </si>
  <si>
    <t xml:space="preserve">    其他节能环保支出</t>
  </si>
  <si>
    <t xml:space="preserve">      其他节能环保支出</t>
  </si>
  <si>
    <t>212</t>
  </si>
  <si>
    <t xml:space="preserve">  城乡社区支出</t>
  </si>
  <si>
    <t xml:space="preserve">    城乡社区管理事务</t>
  </si>
  <si>
    <t xml:space="preserve">      其他城乡社区管理事务支出</t>
  </si>
  <si>
    <t xml:space="preserve">    城乡社区公共设施</t>
  </si>
  <si>
    <t xml:space="preserve">      其他城乡社区公共设施支出</t>
  </si>
  <si>
    <t xml:space="preserve">    其他城乡社区支出</t>
  </si>
  <si>
    <t xml:space="preserve">      其他城乡社区支出</t>
  </si>
  <si>
    <t>214</t>
  </si>
  <si>
    <t xml:space="preserve">  交通运输支出</t>
  </si>
  <si>
    <t xml:space="preserve">    公路水路运输</t>
  </si>
  <si>
    <t xml:space="preserve">      公路建设</t>
  </si>
  <si>
    <t xml:space="preserve">    其他交通运输支出</t>
  </si>
  <si>
    <t xml:space="preserve">      公共交通运营补助</t>
  </si>
  <si>
    <t>215</t>
  </si>
  <si>
    <t xml:space="preserve">  资源勘探工业信息等支出</t>
  </si>
  <si>
    <t xml:space="preserve">    制造业</t>
  </si>
  <si>
    <t xml:space="preserve">      交通运输设备制造业</t>
  </si>
  <si>
    <t xml:space="preserve">    工业和信息产业监管</t>
  </si>
  <si>
    <t xml:space="preserve">    国有资产监管</t>
  </si>
  <si>
    <t xml:space="preserve">      其他国有资产监管支出</t>
  </si>
  <si>
    <t xml:space="preserve">    支持中小企业发展和管理支出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</si>
  <si>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</si>
  <si>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</si>
  <si>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</si>
  <si>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技术改造支出</t>
  </si>
  <si>
    <t>216</t>
  </si>
  <si>
    <t xml:space="preserve">  商业服务业等支出</t>
  </si>
  <si>
    <t xml:space="preserve">    商业流通事务</t>
  </si>
  <si>
    <t xml:space="preserve">      其他商业流通事务支出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</si>
  <si>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</si>
  <si>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</si>
  <si>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</si>
  <si>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217</t>
  </si>
  <si>
    <t xml:space="preserve">  金融支出</t>
  </si>
  <si>
    <t xml:space="preserve">    金融部门行政支出</t>
  </si>
  <si>
    <t xml:space="preserve">    金融发展支出</t>
  </si>
  <si>
    <t xml:space="preserve">      其他金融发展支出</t>
  </si>
  <si>
    <t xml:space="preserve">    其他金融支出</t>
  </si>
  <si>
    <t xml:space="preserve">      其他金融支出</t>
  </si>
  <si>
    <t>221</t>
  </si>
  <si>
    <t xml:space="preserve">  住房保障支出</t>
  </si>
  <si>
    <t xml:space="preserve">    保障性安居工程支出</t>
  </si>
  <si>
    <t xml:space="preserve">      保障性租赁住房</t>
  </si>
  <si>
    <t>224</t>
  </si>
  <si>
    <t xml:space="preserve">  灾害防治及应急管理支出</t>
  </si>
  <si>
    <t xml:space="preserve">    应急管理事务</t>
  </si>
  <si>
    <t xml:space="preserve">      灾害风险防治</t>
  </si>
  <si>
    <t xml:space="preserve">      其他应急管理支出</t>
  </si>
  <si>
    <t xml:space="preserve">    消防救援事务</t>
  </si>
  <si>
    <t xml:space="preserve">      消防应急救援</t>
  </si>
  <si>
    <t>229</t>
  </si>
  <si>
    <t xml:space="preserve">  其他支出</t>
  </si>
  <si>
    <t xml:space="preserve">    其他支出</t>
  </si>
  <si>
    <t xml:space="preserve">      其他支出</t>
  </si>
  <si>
    <t>232</t>
  </si>
  <si>
    <t xml:space="preserve">  债务付息支出</t>
  </si>
  <si>
    <t xml:space="preserve">    地方政府一般债务付息支出</t>
  </si>
  <si>
    <t xml:space="preserve">      地方政府一般债券付息支出</t>
  </si>
  <si>
    <t>233</t>
  </si>
  <si>
    <t xml:space="preserve">  债务发行费用支出</t>
  </si>
  <si>
    <t xml:space="preserve">    地方政府一般债务发行费用支出</t>
  </si>
  <si>
    <t xml:space="preserve">      地方政府一般债务发行费用支出</t>
  </si>
  <si>
    <t>保税区一般公共预算基本支出2024年决算经济分类明细表</t>
  </si>
  <si>
    <t>表四</t>
  </si>
  <si>
    <t xml:space="preserve">  机关工资福利支出</t>
  </si>
  <si>
    <t xml:space="preserve">    工资奖金津补贴</t>
  </si>
  <si>
    <t xml:space="preserve">    社会保障缴费</t>
  </si>
  <si>
    <t xml:space="preserve">    住房公积金</t>
  </si>
  <si>
    <t xml:space="preserve">    其他工资福利支出</t>
  </si>
  <si>
    <t xml:space="preserve">  机关商品和服务支出</t>
  </si>
  <si>
    <t xml:space="preserve">    办公经费</t>
  </si>
  <si>
    <t xml:space="preserve">    培训费</t>
  </si>
  <si>
    <t xml:space="preserve">    委托业务费</t>
  </si>
  <si>
    <t xml:space="preserve">    公务接待费</t>
  </si>
  <si>
    <t xml:space="preserve">    维修(护)费</t>
  </si>
  <si>
    <t xml:space="preserve">    其他商品和服务支出</t>
  </si>
  <si>
    <t xml:space="preserve">  机关资本性支出</t>
  </si>
  <si>
    <t xml:space="preserve">    设备购置</t>
  </si>
  <si>
    <t xml:space="preserve">  对事业单位经常性补助</t>
  </si>
  <si>
    <t xml:space="preserve">    工资福利支出</t>
  </si>
  <si>
    <t xml:space="preserve">    商品和服务支出</t>
  </si>
  <si>
    <t xml:space="preserve">  对事业单位资本性补助</t>
  </si>
  <si>
    <t xml:space="preserve">    资本性支出</t>
  </si>
  <si>
    <t xml:space="preserve">  对个人和家庭的补助</t>
  </si>
  <si>
    <t xml:space="preserve">    离退休费</t>
  </si>
  <si>
    <t>保税区政府性基金收入2024年决算表</t>
  </si>
  <si>
    <t>表五</t>
  </si>
  <si>
    <t xml:space="preserve"> 政府性基金预算收入</t>
  </si>
  <si>
    <t>国有土地收益基金收入</t>
  </si>
  <si>
    <t>国有土地使用权出让收入</t>
  </si>
  <si>
    <t>污水处理费收入</t>
  </si>
  <si>
    <t>其他政府性基金专项债务对应项目专项收入</t>
  </si>
  <si>
    <t xml:space="preserve">    上年结余</t>
  </si>
  <si>
    <t xml:space="preserve">    调入调出资金</t>
  </si>
  <si>
    <t xml:space="preserve">    专项债务收入</t>
  </si>
  <si>
    <t xml:space="preserve"> 政府性基金预算总收入</t>
  </si>
  <si>
    <t>保税区政府性基金支出2024年决算表</t>
  </si>
  <si>
    <t>表六</t>
  </si>
  <si>
    <t xml:space="preserve"> 政府性基金预算支出</t>
  </si>
  <si>
    <t>科学技术支出</t>
  </si>
  <si>
    <t>城乡社区支出</t>
  </si>
  <si>
    <t>资源勘探工业信息等支出</t>
  </si>
  <si>
    <t>粮油物资储备支出</t>
  </si>
  <si>
    <t>灾害防治及应急管理支出</t>
  </si>
  <si>
    <t>其他支出</t>
  </si>
  <si>
    <t>债务付息支出</t>
  </si>
  <si>
    <t>债务发行费支出</t>
  </si>
  <si>
    <t>减：政府性基金预算支出</t>
  </si>
  <si>
    <t xml:space="preserve"> 政府性基金结余</t>
  </si>
  <si>
    <t>保税区政府性基金支出2024年决算功能分类明细表</t>
  </si>
  <si>
    <t>表七</t>
  </si>
  <si>
    <t xml:space="preserve">    超长期特别国债安排的支出</t>
  </si>
  <si>
    <t xml:space="preserve">      应用研究</t>
  </si>
  <si>
    <t xml:space="preserve">    国有土地使用权出让收入安排的支出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</si>
  <si>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</si>
  <si>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</si>
  <si>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</si>
  <si>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土地出让业务支出</t>
  </si>
  <si>
    <t xml:space="preserve">    国有土地收益基金安排的支出</t>
  </si>
  <si>
    <t xml:space="preserve">    污水处理费安排的支出</t>
  </si>
  <si>
    <t xml:space="preserve">      污水处理设施建设和运营</t>
  </si>
  <si>
    <t>98</t>
  </si>
  <si>
    <t xml:space="preserve">      制造业</t>
  </si>
  <si>
    <t>222</t>
  </si>
  <si>
    <t xml:space="preserve">  粮油物资储备支出</t>
  </si>
  <si>
    <t xml:space="preserve">      设施建设</t>
  </si>
  <si>
    <t xml:space="preserve">      自然灾害恢复重建支出</t>
  </si>
  <si>
    <t xml:space="preserve">    其他政府性基金及对应专项债务收入安排的支出</t>
  </si>
  <si>
    <t xml:space="preserve">      其他地方自行试点项目收益专项债券收入安排的支出</t>
  </si>
  <si>
    <t xml:space="preserve">      其他政府性基金债务收入安排的支出</t>
  </si>
  <si>
    <t xml:space="preserve">    地方政府专项债务付息支出</t>
  </si>
  <si>
    <t xml:space="preserve">      国有土地使用权出让金债务付息支出</t>
  </si>
  <si>
    <t xml:space="preserve">      土地储备专项债券付息支出</t>
  </si>
  <si>
    <t xml:space="preserve">      其他地方自行试点项目收益专项债券付息支出</t>
  </si>
  <si>
    <t xml:space="preserve">    地方政府专项债务发行费用支出</t>
  </si>
  <si>
    <t xml:space="preserve">      国有土地使用权出让金债务发行费用支出</t>
  </si>
  <si>
    <t xml:space="preserve">      土地储备专项债发行费用支出</t>
  </si>
  <si>
    <t xml:space="preserve">      其他地方自行试点项目收益专项债券发行费用支出</t>
  </si>
  <si>
    <t xml:space="preserve">      其他政府性基金债务发行费用支出</t>
  </si>
  <si>
    <t>保税区国有资本经营收入2024年决算表</t>
  </si>
  <si>
    <t>表八</t>
  </si>
  <si>
    <t xml:space="preserve"> 国有资本经营预算收入</t>
  </si>
  <si>
    <t>利润收入</t>
  </si>
  <si>
    <t>减：调出资金</t>
  </si>
  <si>
    <t xml:space="preserve"> 国有资本经营预算总收入</t>
  </si>
  <si>
    <t>保税区国有资本经营支出2024年决算表</t>
  </si>
  <si>
    <t>表九</t>
  </si>
  <si>
    <t>国有资本经营预算支出</t>
  </si>
  <si>
    <t>国有企业资本金注入</t>
  </si>
  <si>
    <t>国有企业政策性补贴</t>
  </si>
  <si>
    <t>国有资本经营预算总收入</t>
  </si>
  <si>
    <t>减：国有资本经营预算支出</t>
  </si>
  <si>
    <t>国有资本经营预算结余</t>
  </si>
  <si>
    <t>保税区国有资本经营支出2024年决算功能分类明细表</t>
  </si>
  <si>
    <t>表十</t>
  </si>
  <si>
    <t>223</t>
  </si>
  <si>
    <t xml:space="preserve">  国有资本经营预算支出</t>
  </si>
  <si>
    <t xml:space="preserve">    国有企业资本金注入</t>
  </si>
  <si>
    <t xml:space="preserve">    其他国有企业资本金注入</t>
  </si>
  <si>
    <t>保税区社会保险基金收入2024年决算表</t>
  </si>
  <si>
    <t>表十一</t>
  </si>
  <si>
    <t>项目</t>
  </si>
  <si>
    <t>预  算</t>
  </si>
  <si>
    <t>决  算</t>
  </si>
  <si>
    <t>社 会 保 险 基 金 收 入 合 计</t>
  </si>
  <si>
    <t xml:space="preserve">    其中：保险费收入</t>
  </si>
  <si>
    <t xml:space="preserve">          财政补贴收入</t>
  </si>
  <si>
    <t xml:space="preserve">          利息收入</t>
  </si>
  <si>
    <t>一、企业职工基本养老保险基金收入</t>
  </si>
  <si>
    <t>二、失业保险基金收入</t>
  </si>
  <si>
    <t>三、职工基本医疗保险（含生育保险）基金收入</t>
  </si>
  <si>
    <t>四、工伤保险基金收入</t>
  </si>
  <si>
    <r>
      <rPr>
        <sz val="10"/>
        <rFont val="宋体"/>
        <charset val="134"/>
      </rPr>
      <t>五、城乡居民基本养老保险基金</t>
    </r>
    <r>
      <rPr>
        <sz val="10"/>
        <color indexed="8"/>
        <rFont val="宋体"/>
        <charset val="134"/>
      </rPr>
      <t>收入</t>
    </r>
  </si>
  <si>
    <r>
      <rPr>
        <sz val="10"/>
        <rFont val="宋体"/>
        <charset val="134"/>
      </rPr>
      <t>六、城乡居民基本医疗保险基金</t>
    </r>
    <r>
      <rPr>
        <sz val="10"/>
        <color indexed="8"/>
        <rFont val="宋体"/>
        <charset val="134"/>
      </rPr>
      <t>收入</t>
    </r>
  </si>
  <si>
    <t>七、机关事业单位基本养老保险基金收入</t>
  </si>
  <si>
    <t>注：我区无社会保险基金收入预算，故本表为空表。</t>
  </si>
  <si>
    <t>保税区社会保险基金支出2024年决算情况表</t>
  </si>
  <si>
    <t>表十二</t>
  </si>
  <si>
    <t>社 会 保 险 基 金 支 出 合 计</t>
  </si>
  <si>
    <t>一、企业职工基本养老保险基金支出</t>
  </si>
  <si>
    <t>　　其中：基本养老金</t>
  </si>
  <si>
    <t xml:space="preserve">          丧葬抚恤补助</t>
  </si>
  <si>
    <t>二、失业保险基金支出</t>
  </si>
  <si>
    <t>　　其中：失业保险金</t>
  </si>
  <si>
    <t xml:space="preserve">          医疗保险费</t>
  </si>
  <si>
    <t xml:space="preserve">          促进就业补助</t>
  </si>
  <si>
    <t>三、职工基本医疗保险（含生育保险）基金支出</t>
  </si>
  <si>
    <t>　　其中：基本医疗保险统筹基金</t>
  </si>
  <si>
    <t xml:space="preserve">          医疗保险个人账户基金</t>
  </si>
  <si>
    <t>四、工伤保险基金支出</t>
  </si>
  <si>
    <t>　　其中：工伤保险待遇</t>
  </si>
  <si>
    <r>
      <rPr>
        <sz val="10"/>
        <rFont val="宋体"/>
        <charset val="134"/>
      </rPr>
      <t>五、城乡居民基本养老保险基金</t>
    </r>
    <r>
      <rPr>
        <sz val="10"/>
        <color indexed="8"/>
        <rFont val="宋体"/>
        <charset val="134"/>
      </rPr>
      <t>支出</t>
    </r>
  </si>
  <si>
    <r>
      <rPr>
        <sz val="10"/>
        <rFont val="宋体"/>
        <charset val="134"/>
      </rPr>
      <t>六、城乡居民基本医疗保险基金</t>
    </r>
    <r>
      <rPr>
        <sz val="10"/>
        <color indexed="8"/>
        <rFont val="宋体"/>
        <charset val="134"/>
      </rPr>
      <t>支出</t>
    </r>
  </si>
  <si>
    <t>七、机关事业单位基本养老保险基金支出</t>
  </si>
  <si>
    <t>注：我区无社会保险基金支出预算，故本表为空表。</t>
  </si>
  <si>
    <t>保税区2024年“三公”经费决算情况表</t>
  </si>
  <si>
    <t>表十三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</si>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</sst>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_);_(@_)"/>
    <numFmt numFmtId="177" formatCode="_ * #,##0_ ;_ * \-#,##0_ ;_ * &quot;-&quot;??_ ;_ @_ "/>
    <numFmt numFmtId="178" formatCode="0.0%"/>
    <numFmt numFmtId="179" formatCode="0.0_);[Red]\(0.0\)"/>
    <numFmt numFmtId="180" formatCode="#,##0_ "/>
    <numFmt numFmtId="181" formatCode="0.00_ "/>
    <numFmt numFmtId="182" formatCode="0.0_ "/>
    <numFmt numFmtId="183" formatCode="_ * #,##0.0_ ;_ * \-#,##0.0_ ;_ * &quot;-&quot;??_ ;_ @_ "/>
    <numFmt numFmtId="184" formatCode="0_ "/>
    <numFmt numFmtId="185" formatCode="_ * #,##0.0_ ;_ * \-#,##0.0_ ;_ * &quot;-&quot;??.0_ ;_ @_ "/>
    <numFmt numFmtId="186" formatCode="#,##0.0_ "/>
  </numFmts>
  <fonts count="4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22"/>
      <name val="黑体"/>
      <charset val="134"/>
    </font>
    <font>
      <sz val="11"/>
      <name val="宋体"/>
      <charset val="134"/>
    </font>
    <font>
      <sz val="12"/>
      <name val="黑体"/>
      <charset val="134"/>
    </font>
    <font>
      <sz val="13"/>
      <name val="宋体"/>
      <charset val="134"/>
    </font>
    <font>
      <sz val="16"/>
      <name val="黑体"/>
      <charset val="134"/>
    </font>
    <font>
      <sz val="18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b/>
      <sz val="10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0"/>
      <name val="华文楷体"/>
      <charset val="134"/>
    </font>
    <font>
      <sz val="10"/>
      <name val="Arial"/>
      <charset val="134"/>
    </font>
    <font>
      <sz val="16"/>
      <color theme="1"/>
      <name val="黑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9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0" fontId="0" fillId="0" borderId="0"/>
    <xf numFmtId="0" fontId="41" fillId="0" borderId="0">
      <alignment vertical="center"/>
    </xf>
    <xf numFmtId="0" fontId="13" fillId="0" borderId="0">
      <alignment vertical="center"/>
    </xf>
    <xf numFmtId="0" fontId="16" fillId="0" borderId="0"/>
    <xf numFmtId="0" fontId="0" fillId="0" borderId="0"/>
    <xf numFmtId="43" fontId="41" fillId="0" borderId="0" applyFont="0" applyFill="0" applyBorder="0" applyAlignment="0" applyProtection="0">
      <alignment vertical="center"/>
    </xf>
    <xf numFmtId="0" fontId="42" fillId="0" borderId="0"/>
    <xf numFmtId="43" fontId="13" fillId="0" borderId="0" applyFont="0" applyFill="0" applyBorder="0" applyAlignment="0" applyProtection="0"/>
    <xf numFmtId="0" fontId="41" fillId="0" borderId="0">
      <alignment vertical="center"/>
    </xf>
    <xf numFmtId="0" fontId="13" fillId="0" borderId="0"/>
    <xf numFmtId="43" fontId="13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0" fontId="4" fillId="0" borderId="0" xfId="52" applyFont="1" applyFill="1" applyAlignment="1">
      <alignment vertical="top" wrapText="1"/>
    </xf>
    <xf numFmtId="0" fontId="5" fillId="0" borderId="0" xfId="52" applyFont="1" applyFill="1">
      <alignment vertical="center"/>
    </xf>
    <xf numFmtId="0" fontId="6" fillId="0" borderId="0" xfId="52" applyFont="1" applyFill="1">
      <alignment vertical="center"/>
    </xf>
    <xf numFmtId="0" fontId="7" fillId="0" borderId="0" xfId="52" applyFont="1" applyFill="1" applyBorder="1">
      <alignment vertical="center"/>
    </xf>
    <xf numFmtId="0" fontId="7" fillId="0" borderId="0" xfId="52" applyFont="1" applyFill="1">
      <alignment vertical="center"/>
    </xf>
    <xf numFmtId="178" fontId="7" fillId="0" borderId="0" xfId="3" applyNumberFormat="1" applyFont="1" applyFill="1" applyAlignment="1">
      <alignment vertical="center"/>
    </xf>
    <xf numFmtId="0" fontId="8" fillId="0" borderId="0" xfId="52" applyFont="1" applyFill="1" applyAlignment="1">
      <alignment horizontal="center" vertical="top" wrapText="1"/>
    </xf>
    <xf numFmtId="0" fontId="9" fillId="0" borderId="0" xfId="52" applyFont="1" applyFill="1" applyAlignment="1">
      <alignment vertical="top" wrapText="1"/>
    </xf>
    <xf numFmtId="0" fontId="10" fillId="0" borderId="0" xfId="52" applyFont="1" applyFill="1" applyAlignment="1">
      <alignment wrapText="1"/>
    </xf>
    <xf numFmtId="0" fontId="10" fillId="0" borderId="0" xfId="52" applyFont="1" applyFill="1">
      <alignment vertical="center"/>
    </xf>
    <xf numFmtId="178" fontId="10" fillId="0" borderId="0" xfId="3" applyNumberFormat="1" applyFont="1" applyFill="1" applyAlignment="1">
      <alignment horizontal="right" vertical="center"/>
    </xf>
    <xf numFmtId="0" fontId="11" fillId="0" borderId="6" xfId="51" applyFont="1" applyFill="1" applyBorder="1" applyAlignment="1">
      <alignment horizontal="center" vertical="center" wrapText="1"/>
    </xf>
    <xf numFmtId="179" fontId="11" fillId="0" borderId="6" xfId="55" applyNumberFormat="1" applyFont="1" applyFill="1" applyBorder="1" applyAlignment="1" applyProtection="1">
      <alignment horizontal="center" vertical="center" wrapText="1"/>
    </xf>
    <xf numFmtId="0" fontId="12" fillId="0" borderId="6" xfId="52" applyNumberFormat="1" applyFont="1" applyFill="1" applyBorder="1" applyAlignment="1" applyProtection="1">
      <alignment horizontal="left" vertical="center" indent="1"/>
    </xf>
    <xf numFmtId="180" fontId="5" fillId="0" borderId="6" xfId="4" applyNumberFormat="1" applyFont="1" applyFill="1" applyBorder="1" applyAlignment="1">
      <alignment horizontal="right" vertical="center"/>
    </xf>
    <xf numFmtId="0" fontId="5" fillId="0" borderId="6" xfId="52" applyFont="1" applyFill="1" applyBorder="1">
      <alignment vertical="center"/>
    </xf>
    <xf numFmtId="181" fontId="7" fillId="0" borderId="6" xfId="52" applyNumberFormat="1" applyFont="1" applyFill="1" applyBorder="1">
      <alignment vertical="center"/>
    </xf>
    <xf numFmtId="182" fontId="13" fillId="0" borderId="0" xfId="51" applyNumberFormat="1" applyFont="1" applyFill="1" applyAlignment="1">
      <alignment vertical="center"/>
    </xf>
    <xf numFmtId="182" fontId="7" fillId="0" borderId="0" xfId="52" applyNumberFormat="1" applyFont="1" applyFill="1">
      <alignment vertical="center"/>
    </xf>
    <xf numFmtId="0" fontId="14" fillId="0" borderId="6" xfId="50" applyNumberFormat="1" applyFont="1" applyFill="1" applyBorder="1" applyAlignment="1">
      <alignment horizontal="left" vertical="center" indent="1" shrinkToFit="1"/>
    </xf>
    <xf numFmtId="0" fontId="14" fillId="0" borderId="6" xfId="50" applyNumberFormat="1" applyFont="1" applyFill="1" applyBorder="1" applyAlignment="1">
      <alignment horizontal="left" vertical="center" wrapText="1" indent="1"/>
    </xf>
    <xf numFmtId="0" fontId="10" fillId="0" borderId="6" xfId="50" applyNumberFormat="1" applyFont="1" applyFill="1" applyBorder="1" applyAlignment="1">
      <alignment horizontal="left" vertical="center" wrapText="1" indent="1"/>
    </xf>
    <xf numFmtId="0" fontId="7" fillId="0" borderId="6" xfId="52" applyFont="1" applyFill="1" applyBorder="1">
      <alignment vertical="center"/>
    </xf>
    <xf numFmtId="0" fontId="10" fillId="0" borderId="0" xfId="52" applyFont="1" applyFill="1" applyBorder="1" applyAlignment="1">
      <alignment horizontal="left" vertical="center"/>
    </xf>
    <xf numFmtId="0" fontId="4" fillId="0" borderId="0" xfId="55" applyFont="1" applyFill="1" applyAlignment="1">
      <alignment vertical="top" wrapText="1"/>
    </xf>
    <xf numFmtId="0" fontId="13" fillId="0" borderId="0" xfId="55" applyFont="1" applyFill="1">
      <alignment vertical="center"/>
    </xf>
    <xf numFmtId="0" fontId="6" fillId="0" borderId="0" xfId="55" applyFont="1" applyFill="1">
      <alignment vertical="center"/>
    </xf>
    <xf numFmtId="0" fontId="7" fillId="0" borderId="0" xfId="55" applyFont="1" applyFill="1" applyBorder="1">
      <alignment vertical="center"/>
    </xf>
    <xf numFmtId="0" fontId="7" fillId="0" borderId="0" xfId="55" applyFont="1" applyFill="1">
      <alignment vertical="center"/>
    </xf>
    <xf numFmtId="0" fontId="8" fillId="0" borderId="0" xfId="55" applyFont="1" applyFill="1" applyAlignment="1">
      <alignment horizontal="center" vertical="center" wrapText="1"/>
    </xf>
    <xf numFmtId="0" fontId="8" fillId="0" borderId="0" xfId="55" applyFont="1" applyFill="1" applyAlignment="1">
      <alignment vertical="top" wrapText="1"/>
    </xf>
    <xf numFmtId="0" fontId="4" fillId="0" borderId="0" xfId="55" applyFont="1" applyFill="1" applyAlignment="1">
      <alignment horizontal="center" vertical="top" wrapText="1"/>
    </xf>
    <xf numFmtId="0" fontId="10" fillId="0" borderId="0" xfId="55" applyFont="1" applyFill="1">
      <alignment vertical="center"/>
    </xf>
    <xf numFmtId="0" fontId="10" fillId="0" borderId="0" xfId="55" applyFont="1" applyFill="1" applyAlignment="1">
      <alignment horizontal="right" vertical="center"/>
    </xf>
    <xf numFmtId="178" fontId="13" fillId="0" borderId="0" xfId="3" applyNumberFormat="1" applyFont="1" applyFill="1" applyAlignment="1">
      <alignment horizontal="right" vertical="center"/>
    </xf>
    <xf numFmtId="0" fontId="12" fillId="0" borderId="6" xfId="55" applyNumberFormat="1" applyFont="1" applyFill="1" applyBorder="1" applyAlignment="1" applyProtection="1">
      <alignment horizontal="left" vertical="center" indent="1"/>
    </xf>
    <xf numFmtId="0" fontId="5" fillId="0" borderId="6" xfId="55" applyFont="1" applyFill="1" applyBorder="1">
      <alignment vertical="center"/>
    </xf>
    <xf numFmtId="10" fontId="13" fillId="0" borderId="6" xfId="3" applyNumberFormat="1" applyFont="1" applyFill="1" applyBorder="1" applyAlignment="1" applyProtection="1">
      <alignment horizontal="right" vertical="center"/>
    </xf>
    <xf numFmtId="182" fontId="7" fillId="0" borderId="0" xfId="55" applyNumberFormat="1" applyFont="1" applyFill="1">
      <alignment vertical="center"/>
    </xf>
    <xf numFmtId="178" fontId="7" fillId="0" borderId="0" xfId="3" applyNumberFormat="1" applyFont="1" applyFill="1" applyBorder="1" applyAlignment="1">
      <alignment vertical="center"/>
    </xf>
    <xf numFmtId="178" fontId="7" fillId="0" borderId="6" xfId="3" applyNumberFormat="1" applyFont="1" applyFill="1" applyBorder="1" applyAlignment="1">
      <alignment vertical="center"/>
    </xf>
    <xf numFmtId="0" fontId="10" fillId="0" borderId="0" xfId="55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56" applyAlignment="1">
      <alignment vertical="center"/>
    </xf>
    <xf numFmtId="49" fontId="17" fillId="0" borderId="0" xfId="51" applyNumberFormat="1" applyFont="1" applyAlignment="1">
      <alignment horizontal="center" vertical="center"/>
    </xf>
    <xf numFmtId="0" fontId="10" fillId="0" borderId="0" xfId="56" applyFont="1" applyAlignment="1">
      <alignment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3" fontId="10" fillId="0" borderId="6" xfId="0" applyNumberFormat="1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177" fontId="9" fillId="0" borderId="0" xfId="1" applyNumberFormat="1" applyFont="1" applyFill="1" applyAlignment="1">
      <alignment vertical="center"/>
    </xf>
    <xf numFmtId="177" fontId="18" fillId="0" borderId="0" xfId="1" applyNumberFormat="1" applyFont="1" applyFill="1" applyAlignment="1">
      <alignment vertical="center"/>
    </xf>
    <xf numFmtId="177" fontId="8" fillId="0" borderId="0" xfId="1" applyNumberFormat="1" applyFont="1" applyFill="1" applyBorder="1" applyAlignment="1">
      <alignment horizontal="center" vertical="center" wrapText="1"/>
    </xf>
    <xf numFmtId="177" fontId="8" fillId="0" borderId="0" xfId="1" applyNumberFormat="1" applyFont="1" applyFill="1" applyAlignment="1">
      <alignment vertical="center"/>
    </xf>
    <xf numFmtId="177" fontId="19" fillId="0" borderId="0" xfId="1" applyNumberFormat="1" applyFont="1" applyFill="1" applyBorder="1" applyAlignment="1">
      <alignment horizontal="left" vertical="center" wrapText="1"/>
    </xf>
    <xf numFmtId="177" fontId="19" fillId="0" borderId="0" xfId="1" applyNumberFormat="1" applyFont="1" applyFill="1" applyBorder="1" applyAlignment="1">
      <alignment vertical="center"/>
    </xf>
    <xf numFmtId="177" fontId="19" fillId="0" borderId="0" xfId="1" applyNumberFormat="1" applyFont="1" applyFill="1" applyBorder="1" applyAlignment="1">
      <alignment horizontal="right" vertical="center"/>
    </xf>
    <xf numFmtId="177" fontId="11" fillId="0" borderId="6" xfId="1" applyNumberFormat="1" applyFont="1" applyFill="1" applyBorder="1" applyAlignment="1">
      <alignment horizontal="center" vertical="center" wrapText="1"/>
    </xf>
    <xf numFmtId="183" fontId="11" fillId="0" borderId="6" xfId="1" applyNumberFormat="1" applyFont="1" applyFill="1" applyBorder="1" applyAlignment="1">
      <alignment horizontal="center" vertical="center" wrapText="1"/>
    </xf>
    <xf numFmtId="177" fontId="18" fillId="0" borderId="6" xfId="1" applyNumberFormat="1" applyFont="1" applyFill="1" applyBorder="1" applyAlignment="1">
      <alignment vertical="center"/>
    </xf>
    <xf numFmtId="177" fontId="12" fillId="0" borderId="5" xfId="1" applyNumberFormat="1" applyFont="1" applyFill="1" applyBorder="1" applyAlignment="1">
      <alignment horizontal="left" vertical="center" wrapText="1"/>
    </xf>
    <xf numFmtId="177" fontId="19" fillId="0" borderId="5" xfId="1" applyNumberFormat="1" applyFont="1" applyFill="1" applyBorder="1" applyAlignment="1">
      <alignment vertical="center"/>
    </xf>
    <xf numFmtId="182" fontId="19" fillId="0" borderId="5" xfId="1" applyNumberFormat="1" applyFont="1" applyFill="1" applyBorder="1" applyAlignment="1">
      <alignment vertical="center"/>
    </xf>
    <xf numFmtId="184" fontId="19" fillId="0" borderId="6" xfId="0" applyNumberFormat="1" applyFont="1" applyBorder="1" applyAlignment="1">
      <alignment horizontal="left" vertical="center" wrapText="1" indent="1"/>
    </xf>
    <xf numFmtId="177" fontId="19" fillId="0" borderId="6" xfId="1" applyNumberFormat="1" applyFont="1" applyFill="1" applyBorder="1" applyAlignment="1">
      <alignment vertical="center"/>
    </xf>
    <xf numFmtId="184" fontId="19" fillId="0" borderId="7" xfId="0" applyNumberFormat="1" applyFont="1" applyBorder="1" applyAlignment="1">
      <alignment horizontal="left" vertical="center" wrapText="1" indent="1"/>
    </xf>
    <xf numFmtId="177" fontId="19" fillId="0" borderId="7" xfId="1" applyNumberFormat="1" applyFont="1" applyFill="1" applyBorder="1" applyAlignment="1">
      <alignment vertical="center"/>
    </xf>
    <xf numFmtId="182" fontId="19" fillId="0" borderId="8" xfId="1" applyNumberFormat="1" applyFont="1" applyFill="1" applyBorder="1" applyAlignment="1">
      <alignment vertical="center"/>
    </xf>
    <xf numFmtId="177" fontId="18" fillId="0" borderId="5" xfId="1" applyNumberFormat="1" applyFont="1" applyFill="1" applyBorder="1" applyAlignment="1">
      <alignment vertical="center"/>
    </xf>
    <xf numFmtId="182" fontId="19" fillId="0" borderId="6" xfId="1" applyNumberFormat="1" applyFont="1" applyFill="1" applyBorder="1" applyAlignment="1">
      <alignment vertical="center"/>
    </xf>
    <xf numFmtId="177" fontId="12" fillId="0" borderId="6" xfId="1" applyNumberFormat="1" applyFont="1" applyFill="1" applyBorder="1" applyAlignment="1">
      <alignment horizontal="left" vertical="center" wrapText="1"/>
    </xf>
    <xf numFmtId="177" fontId="18" fillId="0" borderId="0" xfId="1" applyNumberFormat="1" applyFont="1" applyFill="1" applyBorder="1" applyAlignment="1">
      <alignment vertical="center"/>
    </xf>
    <xf numFmtId="177" fontId="18" fillId="0" borderId="0" xfId="1" applyNumberFormat="1" applyFont="1" applyFill="1" applyBorder="1" applyAlignment="1">
      <alignment vertical="center"/>
    </xf>
    <xf numFmtId="177" fontId="18" fillId="0" borderId="0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horizontal="center" vertical="center" wrapText="1"/>
    </xf>
    <xf numFmtId="184" fontId="12" fillId="0" borderId="6" xfId="0" applyNumberFormat="1" applyFont="1" applyBorder="1" applyAlignment="1">
      <alignment horizontal="left" vertical="center" wrapText="1"/>
    </xf>
    <xf numFmtId="183" fontId="19" fillId="0" borderId="7" xfId="1" applyNumberFormat="1" applyFont="1" applyFill="1" applyBorder="1" applyAlignment="1">
      <alignment vertical="center"/>
    </xf>
    <xf numFmtId="177" fontId="19" fillId="0" borderId="6" xfId="1" applyNumberFormat="1" applyFont="1" applyFill="1" applyBorder="1" applyAlignment="1">
      <alignment horizontal="left" vertical="center" wrapText="1" indent="1"/>
    </xf>
    <xf numFmtId="177" fontId="19" fillId="0" borderId="6" xfId="1" applyNumberFormat="1" applyFont="1" applyFill="1" applyBorder="1" applyAlignment="1">
      <alignment horizontal="left" vertical="center" wrapText="1" indent="2"/>
    </xf>
    <xf numFmtId="0" fontId="13" fillId="0" borderId="0" xfId="62" applyFill="1"/>
    <xf numFmtId="0" fontId="8" fillId="0" borderId="0" xfId="62" applyNumberFormat="1" applyFont="1" applyFill="1" applyAlignment="1" applyProtection="1">
      <alignment horizontal="center" vertical="center"/>
    </xf>
    <xf numFmtId="0" fontId="10" fillId="0" borderId="0" xfId="62" applyFont="1" applyFill="1" applyAlignment="1">
      <alignment horizontal="left" vertical="center"/>
    </xf>
    <xf numFmtId="0" fontId="10" fillId="0" borderId="0" xfId="62" applyFont="1" applyFill="1" applyAlignment="1">
      <alignment horizontal="right" vertical="center"/>
    </xf>
    <xf numFmtId="0" fontId="11" fillId="0" borderId="6" xfId="62" applyFont="1" applyFill="1" applyBorder="1" applyAlignment="1">
      <alignment horizontal="center" vertical="center"/>
    </xf>
    <xf numFmtId="0" fontId="11" fillId="0" borderId="6" xfId="62" applyNumberFormat="1" applyFont="1" applyFill="1" applyBorder="1" applyAlignment="1" applyProtection="1">
      <alignment horizontal="center" vertical="center"/>
    </xf>
    <xf numFmtId="0" fontId="10" fillId="0" borderId="6" xfId="62" applyNumberFormat="1" applyFont="1" applyFill="1" applyBorder="1" applyAlignment="1" applyProtection="1">
      <alignment horizontal="center" vertical="center"/>
    </xf>
    <xf numFmtId="180" fontId="10" fillId="0" borderId="6" xfId="62" applyNumberFormat="1" applyFont="1" applyFill="1" applyBorder="1" applyAlignment="1" applyProtection="1">
      <alignment horizontal="right" vertical="center"/>
    </xf>
    <xf numFmtId="0" fontId="10" fillId="0" borderId="6" xfId="62" applyNumberFormat="1" applyFont="1" applyFill="1" applyBorder="1" applyAlignment="1" applyProtection="1">
      <alignment horizontal="left" vertical="center"/>
    </xf>
    <xf numFmtId="49" fontId="10" fillId="0" borderId="6" xfId="62" applyNumberFormat="1" applyFont="1" applyFill="1" applyBorder="1" applyAlignment="1" applyProtection="1">
      <alignment horizontal="center" vertical="center"/>
    </xf>
    <xf numFmtId="183" fontId="18" fillId="0" borderId="0" xfId="1" applyNumberFormat="1" applyFont="1" applyFill="1" applyAlignment="1">
      <alignment vertical="center"/>
    </xf>
    <xf numFmtId="183" fontId="19" fillId="0" borderId="0" xfId="1" applyNumberFormat="1" applyFont="1" applyFill="1" applyBorder="1" applyAlignment="1">
      <alignment vertical="center"/>
    </xf>
    <xf numFmtId="177" fontId="11" fillId="0" borderId="6" xfId="1" applyNumberFormat="1" applyFont="1" applyFill="1" applyBorder="1" applyAlignment="1">
      <alignment horizontal="center" vertical="center"/>
    </xf>
    <xf numFmtId="183" fontId="19" fillId="0" borderId="6" xfId="1" applyNumberFormat="1" applyFont="1" applyFill="1" applyBorder="1" applyAlignment="1">
      <alignment vertical="center"/>
    </xf>
    <xf numFmtId="177" fontId="20" fillId="0" borderId="6" xfId="1" applyNumberFormat="1" applyFont="1" applyFill="1" applyBorder="1" applyAlignment="1">
      <alignment vertical="center"/>
    </xf>
    <xf numFmtId="177" fontId="19" fillId="0" borderId="7" xfId="1" applyNumberFormat="1" applyFont="1" applyFill="1" applyBorder="1" applyAlignment="1">
      <alignment horizontal="center" vertical="center"/>
    </xf>
    <xf numFmtId="182" fontId="19" fillId="0" borderId="7" xfId="1" applyNumberFormat="1" applyFont="1" applyFill="1" applyBorder="1" applyAlignment="1">
      <alignment vertical="center"/>
    </xf>
    <xf numFmtId="177" fontId="21" fillId="0" borderId="6" xfId="1" applyNumberFormat="1" applyFont="1" applyFill="1" applyBorder="1" applyAlignment="1">
      <alignment vertical="center"/>
    </xf>
    <xf numFmtId="184" fontId="12" fillId="0" borderId="5" xfId="0" applyNumberFormat="1" applyFont="1" applyBorder="1" applyAlignment="1">
      <alignment horizontal="left" vertical="center" wrapText="1"/>
    </xf>
    <xf numFmtId="183" fontId="19" fillId="0" borderId="5" xfId="1" applyNumberFormat="1" applyFont="1" applyFill="1" applyBorder="1" applyAlignment="1">
      <alignment vertical="center"/>
    </xf>
    <xf numFmtId="177" fontId="18" fillId="0" borderId="9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horizontal="center" vertical="center"/>
    </xf>
    <xf numFmtId="184" fontId="12" fillId="0" borderId="6" xfId="0" applyNumberFormat="1" applyFont="1" applyFill="1" applyBorder="1" applyAlignment="1">
      <alignment horizontal="left" vertical="center" wrapText="1"/>
    </xf>
    <xf numFmtId="184" fontId="19" fillId="0" borderId="6" xfId="0" applyNumberFormat="1" applyFont="1" applyFill="1" applyBorder="1" applyAlignment="1">
      <alignment horizontal="left" vertical="center" wrapText="1" indent="1"/>
    </xf>
    <xf numFmtId="184" fontId="19" fillId="0" borderId="7" xfId="0" applyNumberFormat="1" applyFont="1" applyFill="1" applyBorder="1" applyAlignment="1">
      <alignment horizontal="left" vertical="center" wrapText="1" indent="1"/>
    </xf>
    <xf numFmtId="185" fontId="19" fillId="0" borderId="7" xfId="1" applyNumberFormat="1" applyFont="1" applyFill="1" applyBorder="1" applyAlignment="1">
      <alignment vertical="center"/>
    </xf>
    <xf numFmtId="184" fontId="12" fillId="0" borderId="5" xfId="0" applyNumberFormat="1" applyFont="1" applyFill="1" applyBorder="1" applyAlignment="1">
      <alignment horizontal="left" vertical="center" wrapText="1"/>
    </xf>
    <xf numFmtId="184" fontId="19" fillId="0" borderId="6" xfId="0" applyNumberFormat="1" applyFont="1" applyFill="1" applyBorder="1" applyAlignment="1">
      <alignment horizontal="left" vertical="center" wrapText="1"/>
    </xf>
    <xf numFmtId="49" fontId="1" fillId="0" borderId="0" xfId="51" applyNumberFormat="1" applyFont="1" applyAlignment="1">
      <alignment horizontal="center" vertical="top"/>
    </xf>
    <xf numFmtId="0" fontId="10" fillId="0" borderId="0" xfId="0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80" fontId="10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3" fillId="0" borderId="0" xfId="62"/>
    <xf numFmtId="0" fontId="13" fillId="0" borderId="0" xfId="62" applyAlignment="1">
      <alignment horizontal="center"/>
    </xf>
    <xf numFmtId="49" fontId="9" fillId="2" borderId="0" xfId="0" applyNumberFormat="1" applyFont="1" applyFill="1" applyBorder="1" applyAlignment="1">
      <alignment horizontal="center" vertical="center"/>
    </xf>
    <xf numFmtId="0" fontId="10" fillId="0" borderId="0" xfId="62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right" vertical="center"/>
    </xf>
    <xf numFmtId="49" fontId="11" fillId="0" borderId="6" xfId="62" applyNumberFormat="1" applyFont="1" applyFill="1" applyBorder="1" applyAlignment="1" applyProtection="1">
      <alignment horizontal="center" vertical="center"/>
    </xf>
    <xf numFmtId="3" fontId="10" fillId="0" borderId="6" xfId="62" applyNumberFormat="1" applyFont="1" applyFill="1" applyBorder="1" applyAlignment="1" applyProtection="1">
      <alignment horizontal="right" vertical="center"/>
    </xf>
    <xf numFmtId="3" fontId="13" fillId="0" borderId="0" xfId="62" applyNumberFormat="1"/>
    <xf numFmtId="177" fontId="9" fillId="0" borderId="0" xfId="1" applyNumberFormat="1" applyFont="1" applyFill="1" applyBorder="1" applyAlignment="1">
      <alignment horizontal="center" vertical="center" wrapText="1"/>
    </xf>
    <xf numFmtId="177" fontId="19" fillId="0" borderId="0" xfId="1" applyNumberFormat="1" applyFont="1" applyFill="1" applyBorder="1" applyAlignment="1">
      <alignment vertical="center" wrapText="1"/>
    </xf>
    <xf numFmtId="177" fontId="18" fillId="0" borderId="0" xfId="1" applyNumberFormat="1" applyFont="1" applyFill="1" applyBorder="1" applyAlignment="1">
      <alignment vertical="center"/>
    </xf>
    <xf numFmtId="43" fontId="18" fillId="0" borderId="6" xfId="1" applyFont="1" applyFill="1" applyBorder="1" applyAlignment="1"/>
    <xf numFmtId="180" fontId="12" fillId="0" borderId="6" xfId="1" applyNumberFormat="1" applyFont="1" applyFill="1" applyBorder="1" applyAlignment="1">
      <alignment vertical="center" wrapText="1"/>
    </xf>
    <xf numFmtId="180" fontId="19" fillId="0" borderId="6" xfId="1" applyNumberFormat="1" applyFont="1" applyFill="1" applyBorder="1" applyAlignment="1">
      <alignment vertical="center"/>
    </xf>
    <xf numFmtId="186" fontId="19" fillId="0" borderId="6" xfId="1" applyNumberFormat="1" applyFont="1" applyFill="1" applyBorder="1" applyAlignment="1">
      <alignment vertical="center"/>
    </xf>
    <xf numFmtId="180" fontId="19" fillId="0" borderId="6" xfId="1" applyNumberFormat="1" applyFont="1" applyFill="1" applyBorder="1" applyAlignment="1">
      <alignment horizontal="left" vertical="center" wrapText="1" indent="1"/>
    </xf>
    <xf numFmtId="180" fontId="19" fillId="0" borderId="7" xfId="1" applyNumberFormat="1" applyFont="1" applyFill="1" applyBorder="1" applyAlignment="1">
      <alignment horizontal="left" vertical="center" wrapText="1" indent="1"/>
    </xf>
    <xf numFmtId="180" fontId="19" fillId="0" borderId="7" xfId="1" applyNumberFormat="1" applyFont="1" applyFill="1" applyBorder="1" applyAlignment="1">
      <alignment vertical="center"/>
    </xf>
    <xf numFmtId="186" fontId="19" fillId="0" borderId="7" xfId="1" applyNumberFormat="1" applyFont="1" applyFill="1" applyBorder="1" applyAlignment="1">
      <alignment vertical="center"/>
    </xf>
    <xf numFmtId="180" fontId="12" fillId="0" borderId="5" xfId="1" applyNumberFormat="1" applyFont="1" applyFill="1" applyBorder="1" applyAlignment="1">
      <alignment vertical="center" wrapText="1"/>
    </xf>
    <xf numFmtId="180" fontId="19" fillId="0" borderId="5" xfId="1" applyNumberFormat="1" applyFont="1" applyFill="1" applyBorder="1" applyAlignment="1">
      <alignment vertical="center"/>
    </xf>
    <xf numFmtId="0" fontId="9" fillId="0" borderId="0" xfId="0" applyFont="1" applyFill="1"/>
    <xf numFmtId="0" fontId="18" fillId="0" borderId="0" xfId="0" applyFont="1" applyFill="1"/>
    <xf numFmtId="177" fontId="18" fillId="0" borderId="0" xfId="1" applyNumberFormat="1" applyFont="1" applyFill="1" applyAlignment="1"/>
    <xf numFmtId="183" fontId="18" fillId="0" borderId="0" xfId="1" applyNumberFormat="1" applyFont="1" applyFill="1" applyAlignment="1"/>
    <xf numFmtId="43" fontId="18" fillId="0" borderId="0" xfId="1" applyFont="1" applyFill="1" applyAlignment="1"/>
    <xf numFmtId="0" fontId="8" fillId="0" borderId="0" xfId="0" applyFont="1" applyFill="1" applyAlignment="1">
      <alignment horizontal="center" vertical="center" wrapText="1"/>
    </xf>
    <xf numFmtId="43" fontId="9" fillId="0" borderId="0" xfId="1" applyFont="1" applyFill="1" applyAlignment="1"/>
    <xf numFmtId="0" fontId="19" fillId="0" borderId="0" xfId="0" applyFont="1" applyFill="1" applyAlignment="1">
      <alignment horizontal="left" vertical="center" wrapText="1"/>
    </xf>
    <xf numFmtId="177" fontId="19" fillId="0" borderId="0" xfId="1" applyNumberFormat="1" applyFont="1" applyFill="1" applyAlignment="1"/>
    <xf numFmtId="177" fontId="19" fillId="0" borderId="0" xfId="1" applyNumberFormat="1" applyFont="1" applyFill="1" applyBorder="1" applyAlignment="1"/>
    <xf numFmtId="177" fontId="19" fillId="0" borderId="0" xfId="1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20" fillId="0" borderId="6" xfId="1" applyFont="1" applyFill="1" applyBorder="1" applyAlignment="1"/>
    <xf numFmtId="184" fontId="19" fillId="0" borderId="6" xfId="0" applyNumberFormat="1" applyFont="1" applyFill="1" applyBorder="1" applyAlignment="1">
      <alignment horizontal="left" vertical="center" wrapText="1" indent="2"/>
    </xf>
    <xf numFmtId="184" fontId="19" fillId="0" borderId="1" xfId="0" applyNumberFormat="1" applyFont="1" applyFill="1" applyBorder="1" applyAlignment="1">
      <alignment horizontal="left" vertical="center" wrapText="1" indent="2"/>
    </xf>
    <xf numFmtId="177" fontId="19" fillId="0" borderId="1" xfId="1" applyNumberFormat="1" applyFont="1" applyFill="1" applyBorder="1" applyAlignment="1">
      <alignment vertical="center"/>
    </xf>
    <xf numFmtId="182" fontId="19" fillId="0" borderId="1" xfId="1" applyNumberFormat="1" applyFont="1" applyFill="1" applyBorder="1" applyAlignment="1">
      <alignment vertical="center"/>
    </xf>
    <xf numFmtId="183" fontId="19" fillId="0" borderId="1" xfId="1" applyNumberFormat="1" applyFont="1" applyFill="1" applyBorder="1" applyAlignment="1">
      <alignment vertical="center"/>
    </xf>
    <xf numFmtId="43" fontId="18" fillId="0" borderId="4" xfId="1" applyFont="1" applyFill="1" applyBorder="1" applyAlignment="1"/>
    <xf numFmtId="184" fontId="12" fillId="0" borderId="10" xfId="0" applyNumberFormat="1" applyFont="1" applyFill="1" applyBorder="1" applyAlignment="1">
      <alignment horizontal="left" vertical="center" wrapText="1"/>
    </xf>
    <xf numFmtId="177" fontId="19" fillId="0" borderId="10" xfId="1" applyNumberFormat="1" applyFont="1" applyFill="1" applyBorder="1" applyAlignment="1">
      <alignment vertical="center"/>
    </xf>
    <xf numFmtId="182" fontId="19" fillId="0" borderId="10" xfId="1" applyNumberFormat="1" applyFont="1" applyFill="1" applyBorder="1" applyAlignment="1">
      <alignment vertical="center"/>
    </xf>
    <xf numFmtId="183" fontId="19" fillId="0" borderId="10" xfId="1" applyNumberFormat="1" applyFont="1" applyFill="1" applyBorder="1" applyAlignment="1">
      <alignment vertical="center"/>
    </xf>
    <xf numFmtId="43" fontId="20" fillId="0" borderId="0" xfId="1" applyFont="1" applyFill="1" applyAlignment="1"/>
    <xf numFmtId="0" fontId="10" fillId="0" borderId="6" xfId="62" applyNumberFormat="1" applyFont="1" applyFill="1" applyBorder="1" applyAlignment="1" applyProtection="1" quotePrefix="1">
      <alignment horizontal="center" vertical="center"/>
    </xf>
    <xf numFmtId="49" fontId="10" fillId="0" borderId="6" xfId="62" applyNumberFormat="1" applyFont="1" applyFill="1" applyBorder="1" applyAlignment="1" applyProtection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_2015年社会保险基金预算草案表样（报人大）" xfId="50"/>
    <cellStyle name="常规_（修改后）新科目人代会报表---印刷稿5.8" xfId="51"/>
    <cellStyle name="常规_（20091202）人代会附表-表样 2 2 2" xfId="52"/>
    <cellStyle name="常规 42" xfId="53"/>
    <cellStyle name="常规 4" xfId="54"/>
    <cellStyle name="常规_（20091202）人代会附表-表样 2 2" xfId="55"/>
    <cellStyle name="常规 2" xfId="56"/>
    <cellStyle name="常规 4 3" xfId="57"/>
    <cellStyle name="千位分隔 2" xfId="58"/>
    <cellStyle name="常规 2 3" xfId="59"/>
    <cellStyle name="千位分隔 2 2" xfId="60"/>
    <cellStyle name="常规 2 2" xfId="61"/>
    <cellStyle name="常规 3" xfId="62"/>
    <cellStyle name="千位分隔 5" xfId="63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.12&#24635;&#39044;&#31639;\&#25253;&#26032;&#21306;&#30422;&#31456;&#30830;&#35748;&#32456;&#29256;\&#39044;&#31639;&#35843;&#25972;&#34920;&#65288;&#20445;&#3124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一般收入"/>
      <sheetName val="表二一般支出"/>
      <sheetName val="表3基金"/>
      <sheetName val="表四国资"/>
    </sheetNames>
    <sheetDataSet>
      <sheetData sheetId="0" refreshError="1"/>
      <sheetData sheetId="1" refreshError="1"/>
      <sheetData sheetId="2" refreshError="1">
        <row r="20">
          <cell r="C20">
            <v>299453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30"/>
  <sheetViews>
    <sheetView view="pageBreakPreview" zoomScaleNormal="100" workbookViewId="0">
      <pane xSplit="1" ySplit="3" topLeftCell="B16" activePane="bottomRight" state="frozen"/>
      <selection/>
      <selection pane="topRight"/>
      <selection pane="bottomLeft"/>
      <selection pane="bottomRight" activeCell="C32" sqref="C32"/>
    </sheetView>
  </sheetViews>
  <sheetFormatPr defaultColWidth="7.75" defaultRowHeight="24.95" customHeight="1"/>
  <cols>
    <col min="1" max="1" width="32.625" style="156" customWidth="1"/>
    <col min="2" max="2" width="11.25" style="157" customWidth="1"/>
    <col min="3" max="4" width="10.875" style="157" customWidth="1"/>
    <col min="5" max="5" width="9.875" style="157" customWidth="1"/>
    <col min="6" max="6" width="10.75" style="158" customWidth="1"/>
    <col min="7" max="7" width="16.625" style="159" hidden="1" customWidth="1"/>
    <col min="8" max="8" width="16" style="159" hidden="1" customWidth="1"/>
    <col min="9" max="9" width="8.25" style="159" hidden="1" customWidth="1"/>
    <col min="10" max="10" width="13" style="159" hidden="1" customWidth="1"/>
    <col min="11" max="11" width="8.25" style="159" hidden="1" customWidth="1"/>
    <col min="12" max="13" width="8.25" style="159" customWidth="1"/>
    <col min="14" max="29" width="8.25" style="156" customWidth="1"/>
    <col min="30" max="233" width="7.75" style="156"/>
    <col min="234" max="234" width="32" style="156" customWidth="1"/>
    <col min="235" max="237" width="10" style="156" customWidth="1"/>
    <col min="238" max="238" width="8.75" style="156" customWidth="1"/>
    <col min="239" max="239" width="10" style="156" customWidth="1"/>
    <col min="240" max="240" width="10.625" style="156" customWidth="1"/>
    <col min="241" max="241" width="9.875" style="156" customWidth="1"/>
    <col min="242" max="283" width="2.50833333333333" style="156" customWidth="1"/>
    <col min="284" max="489" width="7.75" style="156"/>
    <col min="490" max="490" width="32" style="156" customWidth="1"/>
    <col min="491" max="493" width="10" style="156" customWidth="1"/>
    <col min="494" max="494" width="8.75" style="156" customWidth="1"/>
    <col min="495" max="495" width="10" style="156" customWidth="1"/>
    <col min="496" max="496" width="10.625" style="156" customWidth="1"/>
    <col min="497" max="497" width="9.875" style="156" customWidth="1"/>
    <col min="498" max="539" width="2.50833333333333" style="156" customWidth="1"/>
    <col min="540" max="745" width="7.75" style="156"/>
    <col min="746" max="746" width="32" style="156" customWidth="1"/>
    <col min="747" max="749" width="10" style="156" customWidth="1"/>
    <col min="750" max="750" width="8.75" style="156" customWidth="1"/>
    <col min="751" max="751" width="10" style="156" customWidth="1"/>
    <col min="752" max="752" width="10.625" style="156" customWidth="1"/>
    <col min="753" max="753" width="9.875" style="156" customWidth="1"/>
    <col min="754" max="795" width="2.50833333333333" style="156" customWidth="1"/>
    <col min="796" max="1001" width="7.75" style="156"/>
    <col min="1002" max="1002" width="32" style="156" customWidth="1"/>
    <col min="1003" max="1005" width="10" style="156" customWidth="1"/>
    <col min="1006" max="1006" width="8.75" style="156" customWidth="1"/>
    <col min="1007" max="1007" width="10" style="156" customWidth="1"/>
    <col min="1008" max="1008" width="10.625" style="156" customWidth="1"/>
    <col min="1009" max="1009" width="9.875" style="156" customWidth="1"/>
    <col min="1010" max="1051" width="2.50833333333333" style="156" customWidth="1"/>
    <col min="1052" max="1257" width="7.75" style="156"/>
    <col min="1258" max="1258" width="32" style="156" customWidth="1"/>
    <col min="1259" max="1261" width="10" style="156" customWidth="1"/>
    <col min="1262" max="1262" width="8.75" style="156" customWidth="1"/>
    <col min="1263" max="1263" width="10" style="156" customWidth="1"/>
    <col min="1264" max="1264" width="10.625" style="156" customWidth="1"/>
    <col min="1265" max="1265" width="9.875" style="156" customWidth="1"/>
    <col min="1266" max="1307" width="2.50833333333333" style="156" customWidth="1"/>
    <col min="1308" max="1513" width="7.75" style="156"/>
    <col min="1514" max="1514" width="32" style="156" customWidth="1"/>
    <col min="1515" max="1517" width="10" style="156" customWidth="1"/>
    <col min="1518" max="1518" width="8.75" style="156" customWidth="1"/>
    <col min="1519" max="1519" width="10" style="156" customWidth="1"/>
    <col min="1520" max="1520" width="10.625" style="156" customWidth="1"/>
    <col min="1521" max="1521" width="9.875" style="156" customWidth="1"/>
    <col min="1522" max="1563" width="2.50833333333333" style="156" customWidth="1"/>
    <col min="1564" max="1769" width="7.75" style="156"/>
    <col min="1770" max="1770" width="32" style="156" customWidth="1"/>
    <col min="1771" max="1773" width="10" style="156" customWidth="1"/>
    <col min="1774" max="1774" width="8.75" style="156" customWidth="1"/>
    <col min="1775" max="1775" width="10" style="156" customWidth="1"/>
    <col min="1776" max="1776" width="10.625" style="156" customWidth="1"/>
    <col min="1777" max="1777" width="9.875" style="156" customWidth="1"/>
    <col min="1778" max="1819" width="2.50833333333333" style="156" customWidth="1"/>
    <col min="1820" max="2025" width="7.75" style="156"/>
    <col min="2026" max="2026" width="32" style="156" customWidth="1"/>
    <col min="2027" max="2029" width="10" style="156" customWidth="1"/>
    <col min="2030" max="2030" width="8.75" style="156" customWidth="1"/>
    <col min="2031" max="2031" width="10" style="156" customWidth="1"/>
    <col min="2032" max="2032" width="10.625" style="156" customWidth="1"/>
    <col min="2033" max="2033" width="9.875" style="156" customWidth="1"/>
    <col min="2034" max="2075" width="2.50833333333333" style="156" customWidth="1"/>
    <col min="2076" max="2281" width="7.75" style="156"/>
    <col min="2282" max="2282" width="32" style="156" customWidth="1"/>
    <col min="2283" max="2285" width="10" style="156" customWidth="1"/>
    <col min="2286" max="2286" width="8.75" style="156" customWidth="1"/>
    <col min="2287" max="2287" width="10" style="156" customWidth="1"/>
    <col min="2288" max="2288" width="10.625" style="156" customWidth="1"/>
    <col min="2289" max="2289" width="9.875" style="156" customWidth="1"/>
    <col min="2290" max="2331" width="2.50833333333333" style="156" customWidth="1"/>
    <col min="2332" max="2537" width="7.75" style="156"/>
    <col min="2538" max="2538" width="32" style="156" customWidth="1"/>
    <col min="2539" max="2541" width="10" style="156" customWidth="1"/>
    <col min="2542" max="2542" width="8.75" style="156" customWidth="1"/>
    <col min="2543" max="2543" width="10" style="156" customWidth="1"/>
    <col min="2544" max="2544" width="10.625" style="156" customWidth="1"/>
    <col min="2545" max="2545" width="9.875" style="156" customWidth="1"/>
    <col min="2546" max="2587" width="2.50833333333333" style="156" customWidth="1"/>
    <col min="2588" max="2793" width="7.75" style="156"/>
    <col min="2794" max="2794" width="32" style="156" customWidth="1"/>
    <col min="2795" max="2797" width="10" style="156" customWidth="1"/>
    <col min="2798" max="2798" width="8.75" style="156" customWidth="1"/>
    <col min="2799" max="2799" width="10" style="156" customWidth="1"/>
    <col min="2800" max="2800" width="10.625" style="156" customWidth="1"/>
    <col min="2801" max="2801" width="9.875" style="156" customWidth="1"/>
    <col min="2802" max="2843" width="2.50833333333333" style="156" customWidth="1"/>
    <col min="2844" max="3049" width="7.75" style="156"/>
    <col min="3050" max="3050" width="32" style="156" customWidth="1"/>
    <col min="3051" max="3053" width="10" style="156" customWidth="1"/>
    <col min="3054" max="3054" width="8.75" style="156" customWidth="1"/>
    <col min="3055" max="3055" width="10" style="156" customWidth="1"/>
    <col min="3056" max="3056" width="10.625" style="156" customWidth="1"/>
    <col min="3057" max="3057" width="9.875" style="156" customWidth="1"/>
    <col min="3058" max="3099" width="2.50833333333333" style="156" customWidth="1"/>
    <col min="3100" max="3305" width="7.75" style="156"/>
    <col min="3306" max="3306" width="32" style="156" customWidth="1"/>
    <col min="3307" max="3309" width="10" style="156" customWidth="1"/>
    <col min="3310" max="3310" width="8.75" style="156" customWidth="1"/>
    <col min="3311" max="3311" width="10" style="156" customWidth="1"/>
    <col min="3312" max="3312" width="10.625" style="156" customWidth="1"/>
    <col min="3313" max="3313" width="9.875" style="156" customWidth="1"/>
    <col min="3314" max="3355" width="2.50833333333333" style="156" customWidth="1"/>
    <col min="3356" max="3561" width="7.75" style="156"/>
    <col min="3562" max="3562" width="32" style="156" customWidth="1"/>
    <col min="3563" max="3565" width="10" style="156" customWidth="1"/>
    <col min="3566" max="3566" width="8.75" style="156" customWidth="1"/>
    <col min="3567" max="3567" width="10" style="156" customWidth="1"/>
    <col min="3568" max="3568" width="10.625" style="156" customWidth="1"/>
    <col min="3569" max="3569" width="9.875" style="156" customWidth="1"/>
    <col min="3570" max="3611" width="2.50833333333333" style="156" customWidth="1"/>
    <col min="3612" max="3817" width="7.75" style="156"/>
    <col min="3818" max="3818" width="32" style="156" customWidth="1"/>
    <col min="3819" max="3821" width="10" style="156" customWidth="1"/>
    <col min="3822" max="3822" width="8.75" style="156" customWidth="1"/>
    <col min="3823" max="3823" width="10" style="156" customWidth="1"/>
    <col min="3824" max="3824" width="10.625" style="156" customWidth="1"/>
    <col min="3825" max="3825" width="9.875" style="156" customWidth="1"/>
    <col min="3826" max="3867" width="2.50833333333333" style="156" customWidth="1"/>
    <col min="3868" max="4073" width="7.75" style="156"/>
    <col min="4074" max="4074" width="32" style="156" customWidth="1"/>
    <col min="4075" max="4077" width="10" style="156" customWidth="1"/>
    <col min="4078" max="4078" width="8.75" style="156" customWidth="1"/>
    <col min="4079" max="4079" width="10" style="156" customWidth="1"/>
    <col min="4080" max="4080" width="10.625" style="156" customWidth="1"/>
    <col min="4081" max="4081" width="9.875" style="156" customWidth="1"/>
    <col min="4082" max="4123" width="2.50833333333333" style="156" customWidth="1"/>
    <col min="4124" max="4329" width="7.75" style="156"/>
    <col min="4330" max="4330" width="32" style="156" customWidth="1"/>
    <col min="4331" max="4333" width="10" style="156" customWidth="1"/>
    <col min="4334" max="4334" width="8.75" style="156" customWidth="1"/>
    <col min="4335" max="4335" width="10" style="156" customWidth="1"/>
    <col min="4336" max="4336" width="10.625" style="156" customWidth="1"/>
    <col min="4337" max="4337" width="9.875" style="156" customWidth="1"/>
    <col min="4338" max="4379" width="2.50833333333333" style="156" customWidth="1"/>
    <col min="4380" max="4585" width="7.75" style="156"/>
    <col min="4586" max="4586" width="32" style="156" customWidth="1"/>
    <col min="4587" max="4589" width="10" style="156" customWidth="1"/>
    <col min="4590" max="4590" width="8.75" style="156" customWidth="1"/>
    <col min="4591" max="4591" width="10" style="156" customWidth="1"/>
    <col min="4592" max="4592" width="10.625" style="156" customWidth="1"/>
    <col min="4593" max="4593" width="9.875" style="156" customWidth="1"/>
    <col min="4594" max="4635" width="2.50833333333333" style="156" customWidth="1"/>
    <col min="4636" max="4841" width="7.75" style="156"/>
    <col min="4842" max="4842" width="32" style="156" customWidth="1"/>
    <col min="4843" max="4845" width="10" style="156" customWidth="1"/>
    <col min="4846" max="4846" width="8.75" style="156" customWidth="1"/>
    <col min="4847" max="4847" width="10" style="156" customWidth="1"/>
    <col min="4848" max="4848" width="10.625" style="156" customWidth="1"/>
    <col min="4849" max="4849" width="9.875" style="156" customWidth="1"/>
    <col min="4850" max="4891" width="2.50833333333333" style="156" customWidth="1"/>
    <col min="4892" max="5097" width="7.75" style="156"/>
    <col min="5098" max="5098" width="32" style="156" customWidth="1"/>
    <col min="5099" max="5101" width="10" style="156" customWidth="1"/>
    <col min="5102" max="5102" width="8.75" style="156" customWidth="1"/>
    <col min="5103" max="5103" width="10" style="156" customWidth="1"/>
    <col min="5104" max="5104" width="10.625" style="156" customWidth="1"/>
    <col min="5105" max="5105" width="9.875" style="156" customWidth="1"/>
    <col min="5106" max="5147" width="2.50833333333333" style="156" customWidth="1"/>
    <col min="5148" max="5353" width="7.75" style="156"/>
    <col min="5354" max="5354" width="32" style="156" customWidth="1"/>
    <col min="5355" max="5357" width="10" style="156" customWidth="1"/>
    <col min="5358" max="5358" width="8.75" style="156" customWidth="1"/>
    <col min="5359" max="5359" width="10" style="156" customWidth="1"/>
    <col min="5360" max="5360" width="10.625" style="156" customWidth="1"/>
    <col min="5361" max="5361" width="9.875" style="156" customWidth="1"/>
    <col min="5362" max="5403" width="2.50833333333333" style="156" customWidth="1"/>
    <col min="5404" max="5609" width="7.75" style="156"/>
    <col min="5610" max="5610" width="32" style="156" customWidth="1"/>
    <col min="5611" max="5613" width="10" style="156" customWidth="1"/>
    <col min="5614" max="5614" width="8.75" style="156" customWidth="1"/>
    <col min="5615" max="5615" width="10" style="156" customWidth="1"/>
    <col min="5616" max="5616" width="10.625" style="156" customWidth="1"/>
    <col min="5617" max="5617" width="9.875" style="156" customWidth="1"/>
    <col min="5618" max="5659" width="2.50833333333333" style="156" customWidth="1"/>
    <col min="5660" max="5865" width="7.75" style="156"/>
    <col min="5866" max="5866" width="32" style="156" customWidth="1"/>
    <col min="5867" max="5869" width="10" style="156" customWidth="1"/>
    <col min="5870" max="5870" width="8.75" style="156" customWidth="1"/>
    <col min="5871" max="5871" width="10" style="156" customWidth="1"/>
    <col min="5872" max="5872" width="10.625" style="156" customWidth="1"/>
    <col min="5873" max="5873" width="9.875" style="156" customWidth="1"/>
    <col min="5874" max="5915" width="2.50833333333333" style="156" customWidth="1"/>
    <col min="5916" max="6121" width="7.75" style="156"/>
    <col min="6122" max="6122" width="32" style="156" customWidth="1"/>
    <col min="6123" max="6125" width="10" style="156" customWidth="1"/>
    <col min="6126" max="6126" width="8.75" style="156" customWidth="1"/>
    <col min="6127" max="6127" width="10" style="156" customWidth="1"/>
    <col min="6128" max="6128" width="10.625" style="156" customWidth="1"/>
    <col min="6129" max="6129" width="9.875" style="156" customWidth="1"/>
    <col min="6130" max="6171" width="2.50833333333333" style="156" customWidth="1"/>
    <col min="6172" max="6377" width="7.75" style="156"/>
    <col min="6378" max="6378" width="32" style="156" customWidth="1"/>
    <col min="6379" max="6381" width="10" style="156" customWidth="1"/>
    <col min="6382" max="6382" width="8.75" style="156" customWidth="1"/>
    <col min="6383" max="6383" width="10" style="156" customWidth="1"/>
    <col min="6384" max="6384" width="10.625" style="156" customWidth="1"/>
    <col min="6385" max="6385" width="9.875" style="156" customWidth="1"/>
    <col min="6386" max="6427" width="2.50833333333333" style="156" customWidth="1"/>
    <col min="6428" max="6633" width="7.75" style="156"/>
    <col min="6634" max="6634" width="32" style="156" customWidth="1"/>
    <col min="6635" max="6637" width="10" style="156" customWidth="1"/>
    <col min="6638" max="6638" width="8.75" style="156" customWidth="1"/>
    <col min="6639" max="6639" width="10" style="156" customWidth="1"/>
    <col min="6640" max="6640" width="10.625" style="156" customWidth="1"/>
    <col min="6641" max="6641" width="9.875" style="156" customWidth="1"/>
    <col min="6642" max="6683" width="2.50833333333333" style="156" customWidth="1"/>
    <col min="6684" max="6889" width="7.75" style="156"/>
    <col min="6890" max="6890" width="32" style="156" customWidth="1"/>
    <col min="6891" max="6893" width="10" style="156" customWidth="1"/>
    <col min="6894" max="6894" width="8.75" style="156" customWidth="1"/>
    <col min="6895" max="6895" width="10" style="156" customWidth="1"/>
    <col min="6896" max="6896" width="10.625" style="156" customWidth="1"/>
    <col min="6897" max="6897" width="9.875" style="156" customWidth="1"/>
    <col min="6898" max="6939" width="2.50833333333333" style="156" customWidth="1"/>
    <col min="6940" max="7145" width="7.75" style="156"/>
    <col min="7146" max="7146" width="32" style="156" customWidth="1"/>
    <col min="7147" max="7149" width="10" style="156" customWidth="1"/>
    <col min="7150" max="7150" width="8.75" style="156" customWidth="1"/>
    <col min="7151" max="7151" width="10" style="156" customWidth="1"/>
    <col min="7152" max="7152" width="10.625" style="156" customWidth="1"/>
    <col min="7153" max="7153" width="9.875" style="156" customWidth="1"/>
    <col min="7154" max="7195" width="2.50833333333333" style="156" customWidth="1"/>
    <col min="7196" max="7401" width="7.75" style="156"/>
    <col min="7402" max="7402" width="32" style="156" customWidth="1"/>
    <col min="7403" max="7405" width="10" style="156" customWidth="1"/>
    <col min="7406" max="7406" width="8.75" style="156" customWidth="1"/>
    <col min="7407" max="7407" width="10" style="156" customWidth="1"/>
    <col min="7408" max="7408" width="10.625" style="156" customWidth="1"/>
    <col min="7409" max="7409" width="9.875" style="156" customWidth="1"/>
    <col min="7410" max="7451" width="2.50833333333333" style="156" customWidth="1"/>
    <col min="7452" max="7657" width="7.75" style="156"/>
    <col min="7658" max="7658" width="32" style="156" customWidth="1"/>
    <col min="7659" max="7661" width="10" style="156" customWidth="1"/>
    <col min="7662" max="7662" width="8.75" style="156" customWidth="1"/>
    <col min="7663" max="7663" width="10" style="156" customWidth="1"/>
    <col min="7664" max="7664" width="10.625" style="156" customWidth="1"/>
    <col min="7665" max="7665" width="9.875" style="156" customWidth="1"/>
    <col min="7666" max="7707" width="2.50833333333333" style="156" customWidth="1"/>
    <col min="7708" max="7913" width="7.75" style="156"/>
    <col min="7914" max="7914" width="32" style="156" customWidth="1"/>
    <col min="7915" max="7917" width="10" style="156" customWidth="1"/>
    <col min="7918" max="7918" width="8.75" style="156" customWidth="1"/>
    <col min="7919" max="7919" width="10" style="156" customWidth="1"/>
    <col min="7920" max="7920" width="10.625" style="156" customWidth="1"/>
    <col min="7921" max="7921" width="9.875" style="156" customWidth="1"/>
    <col min="7922" max="7963" width="2.50833333333333" style="156" customWidth="1"/>
    <col min="7964" max="8169" width="7.75" style="156"/>
    <col min="8170" max="8170" width="32" style="156" customWidth="1"/>
    <col min="8171" max="8173" width="10" style="156" customWidth="1"/>
    <col min="8174" max="8174" width="8.75" style="156" customWidth="1"/>
    <col min="8175" max="8175" width="10" style="156" customWidth="1"/>
    <col min="8176" max="8176" width="10.625" style="156" customWidth="1"/>
    <col min="8177" max="8177" width="9.875" style="156" customWidth="1"/>
    <col min="8178" max="8219" width="2.50833333333333" style="156" customWidth="1"/>
    <col min="8220" max="8425" width="7.75" style="156"/>
    <col min="8426" max="8426" width="32" style="156" customWidth="1"/>
    <col min="8427" max="8429" width="10" style="156" customWidth="1"/>
    <col min="8430" max="8430" width="8.75" style="156" customWidth="1"/>
    <col min="8431" max="8431" width="10" style="156" customWidth="1"/>
    <col min="8432" max="8432" width="10.625" style="156" customWidth="1"/>
    <col min="8433" max="8433" width="9.875" style="156" customWidth="1"/>
    <col min="8434" max="8475" width="2.50833333333333" style="156" customWidth="1"/>
    <col min="8476" max="8681" width="7.75" style="156"/>
    <col min="8682" max="8682" width="32" style="156" customWidth="1"/>
    <col min="8683" max="8685" width="10" style="156" customWidth="1"/>
    <col min="8686" max="8686" width="8.75" style="156" customWidth="1"/>
    <col min="8687" max="8687" width="10" style="156" customWidth="1"/>
    <col min="8688" max="8688" width="10.625" style="156" customWidth="1"/>
    <col min="8689" max="8689" width="9.875" style="156" customWidth="1"/>
    <col min="8690" max="8731" width="2.50833333333333" style="156" customWidth="1"/>
    <col min="8732" max="8937" width="7.75" style="156"/>
    <col min="8938" max="8938" width="32" style="156" customWidth="1"/>
    <col min="8939" max="8941" width="10" style="156" customWidth="1"/>
    <col min="8942" max="8942" width="8.75" style="156" customWidth="1"/>
    <col min="8943" max="8943" width="10" style="156" customWidth="1"/>
    <col min="8944" max="8944" width="10.625" style="156" customWidth="1"/>
    <col min="8945" max="8945" width="9.875" style="156" customWidth="1"/>
    <col min="8946" max="8987" width="2.50833333333333" style="156" customWidth="1"/>
    <col min="8988" max="9193" width="7.75" style="156"/>
    <col min="9194" max="9194" width="32" style="156" customWidth="1"/>
    <col min="9195" max="9197" width="10" style="156" customWidth="1"/>
    <col min="9198" max="9198" width="8.75" style="156" customWidth="1"/>
    <col min="9199" max="9199" width="10" style="156" customWidth="1"/>
    <col min="9200" max="9200" width="10.625" style="156" customWidth="1"/>
    <col min="9201" max="9201" width="9.875" style="156" customWidth="1"/>
    <col min="9202" max="9243" width="2.50833333333333" style="156" customWidth="1"/>
    <col min="9244" max="9449" width="7.75" style="156"/>
    <col min="9450" max="9450" width="32" style="156" customWidth="1"/>
    <col min="9451" max="9453" width="10" style="156" customWidth="1"/>
    <col min="9454" max="9454" width="8.75" style="156" customWidth="1"/>
    <col min="9455" max="9455" width="10" style="156" customWidth="1"/>
    <col min="9456" max="9456" width="10.625" style="156" customWidth="1"/>
    <col min="9457" max="9457" width="9.875" style="156" customWidth="1"/>
    <col min="9458" max="9499" width="2.50833333333333" style="156" customWidth="1"/>
    <col min="9500" max="9705" width="7.75" style="156"/>
    <col min="9706" max="9706" width="32" style="156" customWidth="1"/>
    <col min="9707" max="9709" width="10" style="156" customWidth="1"/>
    <col min="9710" max="9710" width="8.75" style="156" customWidth="1"/>
    <col min="9711" max="9711" width="10" style="156" customWidth="1"/>
    <col min="9712" max="9712" width="10.625" style="156" customWidth="1"/>
    <col min="9713" max="9713" width="9.875" style="156" customWidth="1"/>
    <col min="9714" max="9755" width="2.50833333333333" style="156" customWidth="1"/>
    <col min="9756" max="9961" width="7.75" style="156"/>
    <col min="9962" max="9962" width="32" style="156" customWidth="1"/>
    <col min="9963" max="9965" width="10" style="156" customWidth="1"/>
    <col min="9966" max="9966" width="8.75" style="156" customWidth="1"/>
    <col min="9967" max="9967" width="10" style="156" customWidth="1"/>
    <col min="9968" max="9968" width="10.625" style="156" customWidth="1"/>
    <col min="9969" max="9969" width="9.875" style="156" customWidth="1"/>
    <col min="9970" max="10011" width="2.50833333333333" style="156" customWidth="1"/>
    <col min="10012" max="10217" width="7.75" style="156"/>
    <col min="10218" max="10218" width="32" style="156" customWidth="1"/>
    <col min="10219" max="10221" width="10" style="156" customWidth="1"/>
    <col min="10222" max="10222" width="8.75" style="156" customWidth="1"/>
    <col min="10223" max="10223" width="10" style="156" customWidth="1"/>
    <col min="10224" max="10224" width="10.625" style="156" customWidth="1"/>
    <col min="10225" max="10225" width="9.875" style="156" customWidth="1"/>
    <col min="10226" max="10267" width="2.50833333333333" style="156" customWidth="1"/>
    <col min="10268" max="10473" width="7.75" style="156"/>
    <col min="10474" max="10474" width="32" style="156" customWidth="1"/>
    <col min="10475" max="10477" width="10" style="156" customWidth="1"/>
    <col min="10478" max="10478" width="8.75" style="156" customWidth="1"/>
    <col min="10479" max="10479" width="10" style="156" customWidth="1"/>
    <col min="10480" max="10480" width="10.625" style="156" customWidth="1"/>
    <col min="10481" max="10481" width="9.875" style="156" customWidth="1"/>
    <col min="10482" max="10523" width="2.50833333333333" style="156" customWidth="1"/>
    <col min="10524" max="10729" width="7.75" style="156"/>
    <col min="10730" max="10730" width="32" style="156" customWidth="1"/>
    <col min="10731" max="10733" width="10" style="156" customWidth="1"/>
    <col min="10734" max="10734" width="8.75" style="156" customWidth="1"/>
    <col min="10735" max="10735" width="10" style="156" customWidth="1"/>
    <col min="10736" max="10736" width="10.625" style="156" customWidth="1"/>
    <col min="10737" max="10737" width="9.875" style="156" customWidth="1"/>
    <col min="10738" max="10779" width="2.50833333333333" style="156" customWidth="1"/>
    <col min="10780" max="10985" width="7.75" style="156"/>
    <col min="10986" max="10986" width="32" style="156" customWidth="1"/>
    <col min="10987" max="10989" width="10" style="156" customWidth="1"/>
    <col min="10990" max="10990" width="8.75" style="156" customWidth="1"/>
    <col min="10991" max="10991" width="10" style="156" customWidth="1"/>
    <col min="10992" max="10992" width="10.625" style="156" customWidth="1"/>
    <col min="10993" max="10993" width="9.875" style="156" customWidth="1"/>
    <col min="10994" max="11035" width="2.50833333333333" style="156" customWidth="1"/>
    <col min="11036" max="11241" width="7.75" style="156"/>
    <col min="11242" max="11242" width="32" style="156" customWidth="1"/>
    <col min="11243" max="11245" width="10" style="156" customWidth="1"/>
    <col min="11246" max="11246" width="8.75" style="156" customWidth="1"/>
    <col min="11247" max="11247" width="10" style="156" customWidth="1"/>
    <col min="11248" max="11248" width="10.625" style="156" customWidth="1"/>
    <col min="11249" max="11249" width="9.875" style="156" customWidth="1"/>
    <col min="11250" max="11291" width="2.50833333333333" style="156" customWidth="1"/>
    <col min="11292" max="11497" width="7.75" style="156"/>
    <col min="11498" max="11498" width="32" style="156" customWidth="1"/>
    <col min="11499" max="11501" width="10" style="156" customWidth="1"/>
    <col min="11502" max="11502" width="8.75" style="156" customWidth="1"/>
    <col min="11503" max="11503" width="10" style="156" customWidth="1"/>
    <col min="11504" max="11504" width="10.625" style="156" customWidth="1"/>
    <col min="11505" max="11505" width="9.875" style="156" customWidth="1"/>
    <col min="11506" max="11547" width="2.50833333333333" style="156" customWidth="1"/>
    <col min="11548" max="11753" width="7.75" style="156"/>
    <col min="11754" max="11754" width="32" style="156" customWidth="1"/>
    <col min="11755" max="11757" width="10" style="156" customWidth="1"/>
    <col min="11758" max="11758" width="8.75" style="156" customWidth="1"/>
    <col min="11759" max="11759" width="10" style="156" customWidth="1"/>
    <col min="11760" max="11760" width="10.625" style="156" customWidth="1"/>
    <col min="11761" max="11761" width="9.875" style="156" customWidth="1"/>
    <col min="11762" max="11803" width="2.50833333333333" style="156" customWidth="1"/>
    <col min="11804" max="12009" width="7.75" style="156"/>
    <col min="12010" max="12010" width="32" style="156" customWidth="1"/>
    <col min="12011" max="12013" width="10" style="156" customWidth="1"/>
    <col min="12014" max="12014" width="8.75" style="156" customWidth="1"/>
    <col min="12015" max="12015" width="10" style="156" customWidth="1"/>
    <col min="12016" max="12016" width="10.625" style="156" customWidth="1"/>
    <col min="12017" max="12017" width="9.875" style="156" customWidth="1"/>
    <col min="12018" max="12059" width="2.50833333333333" style="156" customWidth="1"/>
    <col min="12060" max="12265" width="7.75" style="156"/>
    <col min="12266" max="12266" width="32" style="156" customWidth="1"/>
    <col min="12267" max="12269" width="10" style="156" customWidth="1"/>
    <col min="12270" max="12270" width="8.75" style="156" customWidth="1"/>
    <col min="12271" max="12271" width="10" style="156" customWidth="1"/>
    <col min="12272" max="12272" width="10.625" style="156" customWidth="1"/>
    <col min="12273" max="12273" width="9.875" style="156" customWidth="1"/>
    <col min="12274" max="12315" width="2.50833333333333" style="156" customWidth="1"/>
    <col min="12316" max="12521" width="7.75" style="156"/>
    <col min="12522" max="12522" width="32" style="156" customWidth="1"/>
    <col min="12523" max="12525" width="10" style="156" customWidth="1"/>
    <col min="12526" max="12526" width="8.75" style="156" customWidth="1"/>
    <col min="12527" max="12527" width="10" style="156" customWidth="1"/>
    <col min="12528" max="12528" width="10.625" style="156" customWidth="1"/>
    <col min="12529" max="12529" width="9.875" style="156" customWidth="1"/>
    <col min="12530" max="12571" width="2.50833333333333" style="156" customWidth="1"/>
    <col min="12572" max="12777" width="7.75" style="156"/>
    <col min="12778" max="12778" width="32" style="156" customWidth="1"/>
    <col min="12779" max="12781" width="10" style="156" customWidth="1"/>
    <col min="12782" max="12782" width="8.75" style="156" customWidth="1"/>
    <col min="12783" max="12783" width="10" style="156" customWidth="1"/>
    <col min="12784" max="12784" width="10.625" style="156" customWidth="1"/>
    <col min="12785" max="12785" width="9.875" style="156" customWidth="1"/>
    <col min="12786" max="12827" width="2.50833333333333" style="156" customWidth="1"/>
    <col min="12828" max="13033" width="7.75" style="156"/>
    <col min="13034" max="13034" width="32" style="156" customWidth="1"/>
    <col min="13035" max="13037" width="10" style="156" customWidth="1"/>
    <col min="13038" max="13038" width="8.75" style="156" customWidth="1"/>
    <col min="13039" max="13039" width="10" style="156" customWidth="1"/>
    <col min="13040" max="13040" width="10.625" style="156" customWidth="1"/>
    <col min="13041" max="13041" width="9.875" style="156" customWidth="1"/>
    <col min="13042" max="13083" width="2.50833333333333" style="156" customWidth="1"/>
    <col min="13084" max="13289" width="7.75" style="156"/>
    <col min="13290" max="13290" width="32" style="156" customWidth="1"/>
    <col min="13291" max="13293" width="10" style="156" customWidth="1"/>
    <col min="13294" max="13294" width="8.75" style="156" customWidth="1"/>
    <col min="13295" max="13295" width="10" style="156" customWidth="1"/>
    <col min="13296" max="13296" width="10.625" style="156" customWidth="1"/>
    <col min="13297" max="13297" width="9.875" style="156" customWidth="1"/>
    <col min="13298" max="13339" width="2.50833333333333" style="156" customWidth="1"/>
    <col min="13340" max="13545" width="7.75" style="156"/>
    <col min="13546" max="13546" width="32" style="156" customWidth="1"/>
    <col min="13547" max="13549" width="10" style="156" customWidth="1"/>
    <col min="13550" max="13550" width="8.75" style="156" customWidth="1"/>
    <col min="13551" max="13551" width="10" style="156" customWidth="1"/>
    <col min="13552" max="13552" width="10.625" style="156" customWidth="1"/>
    <col min="13553" max="13553" width="9.875" style="156" customWidth="1"/>
    <col min="13554" max="13595" width="2.50833333333333" style="156" customWidth="1"/>
    <col min="13596" max="13801" width="7.75" style="156"/>
    <col min="13802" max="13802" width="32" style="156" customWidth="1"/>
    <col min="13803" max="13805" width="10" style="156" customWidth="1"/>
    <col min="13806" max="13806" width="8.75" style="156" customWidth="1"/>
    <col min="13807" max="13807" width="10" style="156" customWidth="1"/>
    <col min="13808" max="13808" width="10.625" style="156" customWidth="1"/>
    <col min="13809" max="13809" width="9.875" style="156" customWidth="1"/>
    <col min="13810" max="13851" width="2.50833333333333" style="156" customWidth="1"/>
    <col min="13852" max="14057" width="7.75" style="156"/>
    <col min="14058" max="14058" width="32" style="156" customWidth="1"/>
    <col min="14059" max="14061" width="10" style="156" customWidth="1"/>
    <col min="14062" max="14062" width="8.75" style="156" customWidth="1"/>
    <col min="14063" max="14063" width="10" style="156" customWidth="1"/>
    <col min="14064" max="14064" width="10.625" style="156" customWidth="1"/>
    <col min="14065" max="14065" width="9.875" style="156" customWidth="1"/>
    <col min="14066" max="14107" width="2.50833333333333" style="156" customWidth="1"/>
    <col min="14108" max="14313" width="7.75" style="156"/>
    <col min="14314" max="14314" width="32" style="156" customWidth="1"/>
    <col min="14315" max="14317" width="10" style="156" customWidth="1"/>
    <col min="14318" max="14318" width="8.75" style="156" customWidth="1"/>
    <col min="14319" max="14319" width="10" style="156" customWidth="1"/>
    <col min="14320" max="14320" width="10.625" style="156" customWidth="1"/>
    <col min="14321" max="14321" width="9.875" style="156" customWidth="1"/>
    <col min="14322" max="14363" width="2.50833333333333" style="156" customWidth="1"/>
    <col min="14364" max="14569" width="7.75" style="156"/>
    <col min="14570" max="14570" width="32" style="156" customWidth="1"/>
    <col min="14571" max="14573" width="10" style="156" customWidth="1"/>
    <col min="14574" max="14574" width="8.75" style="156" customWidth="1"/>
    <col min="14575" max="14575" width="10" style="156" customWidth="1"/>
    <col min="14576" max="14576" width="10.625" style="156" customWidth="1"/>
    <col min="14577" max="14577" width="9.875" style="156" customWidth="1"/>
    <col min="14578" max="14619" width="2.50833333333333" style="156" customWidth="1"/>
    <col min="14620" max="14825" width="7.75" style="156"/>
    <col min="14826" max="14826" width="32" style="156" customWidth="1"/>
    <col min="14827" max="14829" width="10" style="156" customWidth="1"/>
    <col min="14830" max="14830" width="8.75" style="156" customWidth="1"/>
    <col min="14831" max="14831" width="10" style="156" customWidth="1"/>
    <col min="14832" max="14832" width="10.625" style="156" customWidth="1"/>
    <col min="14833" max="14833" width="9.875" style="156" customWidth="1"/>
    <col min="14834" max="14875" width="2.50833333333333" style="156" customWidth="1"/>
    <col min="14876" max="15081" width="7.75" style="156"/>
    <col min="15082" max="15082" width="32" style="156" customWidth="1"/>
    <col min="15083" max="15085" width="10" style="156" customWidth="1"/>
    <col min="15086" max="15086" width="8.75" style="156" customWidth="1"/>
    <col min="15087" max="15087" width="10" style="156" customWidth="1"/>
    <col min="15088" max="15088" width="10.625" style="156" customWidth="1"/>
    <col min="15089" max="15089" width="9.875" style="156" customWidth="1"/>
    <col min="15090" max="15131" width="2.50833333333333" style="156" customWidth="1"/>
    <col min="15132" max="15337" width="7.75" style="156"/>
    <col min="15338" max="15338" width="32" style="156" customWidth="1"/>
    <col min="15339" max="15341" width="10" style="156" customWidth="1"/>
    <col min="15342" max="15342" width="8.75" style="156" customWidth="1"/>
    <col min="15343" max="15343" width="10" style="156" customWidth="1"/>
    <col min="15344" max="15344" width="10.625" style="156" customWidth="1"/>
    <col min="15345" max="15345" width="9.875" style="156" customWidth="1"/>
    <col min="15346" max="15387" width="2.50833333333333" style="156" customWidth="1"/>
    <col min="15388" max="15593" width="7.75" style="156"/>
    <col min="15594" max="15594" width="32" style="156" customWidth="1"/>
    <col min="15595" max="15597" width="10" style="156" customWidth="1"/>
    <col min="15598" max="15598" width="8.75" style="156" customWidth="1"/>
    <col min="15599" max="15599" width="10" style="156" customWidth="1"/>
    <col min="15600" max="15600" width="10.625" style="156" customWidth="1"/>
    <col min="15601" max="15601" width="9.875" style="156" customWidth="1"/>
    <col min="15602" max="15643" width="2.50833333333333" style="156" customWidth="1"/>
    <col min="15644" max="15849" width="7.75" style="156"/>
    <col min="15850" max="15850" width="32" style="156" customWidth="1"/>
    <col min="15851" max="15853" width="10" style="156" customWidth="1"/>
    <col min="15854" max="15854" width="8.75" style="156" customWidth="1"/>
    <col min="15855" max="15855" width="10" style="156" customWidth="1"/>
    <col min="15856" max="15856" width="10.625" style="156" customWidth="1"/>
    <col min="15857" max="15857" width="9.875" style="156" customWidth="1"/>
    <col min="15858" max="15899" width="2.50833333333333" style="156" customWidth="1"/>
    <col min="15900" max="16105" width="7.75" style="156"/>
    <col min="16106" max="16106" width="32" style="156" customWidth="1"/>
    <col min="16107" max="16109" width="10" style="156" customWidth="1"/>
    <col min="16110" max="16110" width="8.75" style="156" customWidth="1"/>
    <col min="16111" max="16111" width="10" style="156" customWidth="1"/>
    <col min="16112" max="16112" width="10.625" style="156" customWidth="1"/>
    <col min="16113" max="16113" width="9.875" style="156" customWidth="1"/>
    <col min="16114" max="16155" width="2.50833333333333" style="156" customWidth="1"/>
    <col min="16156" max="16384" width="7.75" style="156"/>
  </cols>
  <sheetData>
    <row r="1" s="155" customFormat="1" ht="22.5" spans="1:13">
      <c r="A1" s="160" t="s">
        <v>0</v>
      </c>
      <c r="B1" s="160"/>
      <c r="C1" s="160"/>
      <c r="D1" s="160"/>
      <c r="E1" s="160"/>
      <c r="F1" s="160"/>
      <c r="G1" s="161"/>
      <c r="H1" s="161"/>
      <c r="I1" s="161"/>
      <c r="J1" s="161"/>
      <c r="K1" s="161"/>
      <c r="L1" s="161"/>
      <c r="M1" s="161"/>
    </row>
    <row r="2" ht="13.5" spans="1:6">
      <c r="A2" s="162" t="s">
        <v>1</v>
      </c>
      <c r="B2" s="163"/>
      <c r="C2" s="164"/>
      <c r="D2" s="156"/>
      <c r="E2" s="165"/>
      <c r="F2" s="165" t="s">
        <v>2</v>
      </c>
    </row>
    <row r="3" ht="24" spans="1:7">
      <c r="A3" s="166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2" t="s">
        <v>8</v>
      </c>
      <c r="G3" s="145" t="s">
        <v>9</v>
      </c>
    </row>
    <row r="4" ht="20.45" customHeight="1" spans="1:7">
      <c r="A4" s="115" t="s">
        <v>10</v>
      </c>
      <c r="B4" s="78">
        <v>1124900</v>
      </c>
      <c r="C4" s="78">
        <v>1124900</v>
      </c>
      <c r="D4" s="78">
        <v>1129518</v>
      </c>
      <c r="E4" s="83">
        <f t="shared" ref="E4:E14" si="0">(D4/C4)*100</f>
        <v>100.410525380034</v>
      </c>
      <c r="F4" s="106">
        <f t="shared" ref="F4:F14" si="1">(D4/G4)*100</f>
        <v>106.43469706407</v>
      </c>
      <c r="G4" s="167">
        <v>1061231</v>
      </c>
    </row>
    <row r="5" ht="20.45" customHeight="1" spans="1:7">
      <c r="A5" s="116" t="s">
        <v>11</v>
      </c>
      <c r="B5" s="78">
        <v>917300</v>
      </c>
      <c r="C5" s="78">
        <v>917300</v>
      </c>
      <c r="D5" s="78">
        <v>906366</v>
      </c>
      <c r="E5" s="83">
        <f t="shared" si="0"/>
        <v>98.8080235473673</v>
      </c>
      <c r="F5" s="106">
        <f t="shared" si="1"/>
        <v>105.109189397304</v>
      </c>
      <c r="G5" s="167">
        <v>862309</v>
      </c>
    </row>
    <row r="6" s="156" customFormat="1" ht="20.45" customHeight="1" spans="1:13">
      <c r="A6" s="168" t="s">
        <v>12</v>
      </c>
      <c r="B6" s="78">
        <v>356600</v>
      </c>
      <c r="C6" s="78">
        <v>356600</v>
      </c>
      <c r="D6" s="78">
        <v>328038</v>
      </c>
      <c r="E6" s="83">
        <f t="shared" si="0"/>
        <v>91.9904655075715</v>
      </c>
      <c r="F6" s="106">
        <f t="shared" si="1"/>
        <v>103.851231349308</v>
      </c>
      <c r="G6" s="145">
        <v>315873</v>
      </c>
      <c r="H6" s="159"/>
      <c r="I6" s="159"/>
      <c r="J6" s="159"/>
      <c r="K6" s="159"/>
      <c r="L6" s="159"/>
      <c r="M6" s="159"/>
    </row>
    <row r="7" s="156" customFormat="1" ht="20.45" customHeight="1" spans="1:13">
      <c r="A7" s="168" t="s">
        <v>13</v>
      </c>
      <c r="B7" s="78">
        <v>195500</v>
      </c>
      <c r="C7" s="78">
        <v>195500</v>
      </c>
      <c r="D7" s="78">
        <v>209972</v>
      </c>
      <c r="E7" s="83">
        <f t="shared" si="0"/>
        <v>107.402557544757</v>
      </c>
      <c r="F7" s="106">
        <f t="shared" si="1"/>
        <v>117.498405166143</v>
      </c>
      <c r="G7" s="145">
        <v>178702</v>
      </c>
      <c r="H7" s="159"/>
      <c r="I7" s="159"/>
      <c r="J7" s="159"/>
      <c r="K7" s="159"/>
      <c r="L7" s="159"/>
      <c r="M7" s="159"/>
    </row>
    <row r="8" ht="20.45" customHeight="1" spans="1:7">
      <c r="A8" s="168" t="s">
        <v>14</v>
      </c>
      <c r="B8" s="78">
        <v>56200</v>
      </c>
      <c r="C8" s="78">
        <v>56200</v>
      </c>
      <c r="D8" s="78">
        <v>50168</v>
      </c>
      <c r="E8" s="83">
        <f t="shared" si="0"/>
        <v>89.2669039145907</v>
      </c>
      <c r="F8" s="106">
        <f t="shared" si="1"/>
        <v>100.279843287759</v>
      </c>
      <c r="G8" s="145">
        <v>50028</v>
      </c>
    </row>
    <row r="9" ht="20.45" customHeight="1" spans="1:7">
      <c r="A9" s="168" t="s">
        <v>15</v>
      </c>
      <c r="B9" s="78">
        <v>101100</v>
      </c>
      <c r="C9" s="78">
        <v>101100</v>
      </c>
      <c r="D9" s="78">
        <v>84780</v>
      </c>
      <c r="E9" s="83">
        <f t="shared" si="0"/>
        <v>83.8575667655786</v>
      </c>
      <c r="F9" s="106">
        <f t="shared" si="1"/>
        <v>100.277958483648</v>
      </c>
      <c r="G9" s="145">
        <v>84545</v>
      </c>
    </row>
    <row r="10" ht="20.45" customHeight="1" spans="1:7">
      <c r="A10" s="168" t="s">
        <v>16</v>
      </c>
      <c r="B10" s="78">
        <v>60900</v>
      </c>
      <c r="C10" s="78">
        <v>60900</v>
      </c>
      <c r="D10" s="78">
        <v>75615</v>
      </c>
      <c r="E10" s="83">
        <f t="shared" si="0"/>
        <v>124.162561576355</v>
      </c>
      <c r="F10" s="106">
        <f t="shared" si="1"/>
        <v>113.72044757264</v>
      </c>
      <c r="G10" s="145">
        <v>66492</v>
      </c>
    </row>
    <row r="11" s="156" customFormat="1" ht="20.45" customHeight="1" spans="1:13">
      <c r="A11" s="168" t="s">
        <v>17</v>
      </c>
      <c r="B11" s="78">
        <v>100900</v>
      </c>
      <c r="C11" s="78">
        <v>100900</v>
      </c>
      <c r="D11" s="78">
        <v>98618</v>
      </c>
      <c r="E11" s="83">
        <f t="shared" si="0"/>
        <v>97.7383548067394</v>
      </c>
      <c r="F11" s="106">
        <f t="shared" si="1"/>
        <v>107.820477778385</v>
      </c>
      <c r="G11" s="145">
        <v>91465</v>
      </c>
      <c r="H11" s="159"/>
      <c r="I11" s="159"/>
      <c r="J11" s="159"/>
      <c r="K11" s="159"/>
      <c r="L11" s="159"/>
      <c r="M11" s="159"/>
    </row>
    <row r="12" ht="20.45" customHeight="1" spans="1:7">
      <c r="A12" s="168" t="s">
        <v>18</v>
      </c>
      <c r="B12" s="78">
        <v>7500</v>
      </c>
      <c r="C12" s="78">
        <v>7500</v>
      </c>
      <c r="D12" s="78">
        <v>13939</v>
      </c>
      <c r="E12" s="83">
        <f t="shared" si="0"/>
        <v>185.853333333333</v>
      </c>
      <c r="F12" s="106">
        <f t="shared" si="1"/>
        <v>157.520623799299</v>
      </c>
      <c r="G12" s="145">
        <v>8849</v>
      </c>
    </row>
    <row r="13" s="156" customFormat="1" ht="20.45" customHeight="1" spans="1:13">
      <c r="A13" s="168" t="s">
        <v>19</v>
      </c>
      <c r="B13" s="78">
        <v>9400</v>
      </c>
      <c r="C13" s="78">
        <v>9400</v>
      </c>
      <c r="D13" s="78">
        <v>10326</v>
      </c>
      <c r="E13" s="83">
        <f t="shared" si="0"/>
        <v>109.851063829787</v>
      </c>
      <c r="F13" s="106">
        <f t="shared" si="1"/>
        <v>70.5472432875589</v>
      </c>
      <c r="G13" s="145">
        <v>14637</v>
      </c>
      <c r="H13" s="159"/>
      <c r="I13" s="159"/>
      <c r="J13" s="159"/>
      <c r="K13" s="159"/>
      <c r="L13" s="159"/>
      <c r="M13" s="159"/>
    </row>
    <row r="14" ht="20.45" customHeight="1" spans="1:7">
      <c r="A14" s="168" t="s">
        <v>20</v>
      </c>
      <c r="B14" s="78">
        <v>200</v>
      </c>
      <c r="C14" s="78">
        <v>200</v>
      </c>
      <c r="D14" s="78">
        <v>893</v>
      </c>
      <c r="E14" s="83">
        <f t="shared" si="0"/>
        <v>446.5</v>
      </c>
      <c r="F14" s="106">
        <f t="shared" si="1"/>
        <v>376.793248945148</v>
      </c>
      <c r="G14" s="145">
        <v>237</v>
      </c>
    </row>
    <row r="15" ht="20.45" customHeight="1" spans="1:7">
      <c r="A15" s="168" t="s">
        <v>21</v>
      </c>
      <c r="B15" s="78">
        <v>28100</v>
      </c>
      <c r="C15" s="78">
        <v>28100</v>
      </c>
      <c r="D15" s="78">
        <v>33190</v>
      </c>
      <c r="E15" s="83">
        <f t="shared" ref="E15:E25" si="2">(D15/C15)*100</f>
        <v>118.113879003559</v>
      </c>
      <c r="F15" s="106">
        <f t="shared" ref="F15:F25" si="3">(D15/G15)*100</f>
        <v>65.2960849891796</v>
      </c>
      <c r="G15" s="145">
        <v>50830</v>
      </c>
    </row>
    <row r="16" ht="20.45" customHeight="1" spans="1:7">
      <c r="A16" s="168" t="s">
        <v>22</v>
      </c>
      <c r="B16" s="78">
        <v>900</v>
      </c>
      <c r="C16" s="78">
        <v>900</v>
      </c>
      <c r="D16" s="78">
        <v>825</v>
      </c>
      <c r="E16" s="83">
        <f t="shared" si="2"/>
        <v>91.6666666666667</v>
      </c>
      <c r="F16" s="106">
        <f t="shared" si="3"/>
        <v>131.789137380192</v>
      </c>
      <c r="G16" s="167">
        <v>626</v>
      </c>
    </row>
    <row r="17" s="156" customFormat="1" ht="20.45" customHeight="1" spans="1:13">
      <c r="A17" s="168" t="s">
        <v>23</v>
      </c>
      <c r="B17" s="78"/>
      <c r="C17" s="78"/>
      <c r="D17" s="78">
        <v>2</v>
      </c>
      <c r="E17" s="83"/>
      <c r="F17" s="106">
        <f t="shared" si="3"/>
        <v>8</v>
      </c>
      <c r="G17" s="145">
        <v>25</v>
      </c>
      <c r="H17" s="159"/>
      <c r="I17" s="159"/>
      <c r="J17" s="159"/>
      <c r="K17" s="159"/>
      <c r="L17" s="159"/>
      <c r="M17" s="159"/>
    </row>
    <row r="18" ht="20.45" customHeight="1" spans="1:7">
      <c r="A18" s="116" t="s">
        <v>24</v>
      </c>
      <c r="B18" s="78">
        <v>207600</v>
      </c>
      <c r="C18" s="78">
        <v>207600</v>
      </c>
      <c r="D18" s="78">
        <v>223152</v>
      </c>
      <c r="E18" s="83">
        <f t="shared" si="2"/>
        <v>107.491329479769</v>
      </c>
      <c r="F18" s="106">
        <f t="shared" si="3"/>
        <v>112.18065372357</v>
      </c>
      <c r="G18" s="145">
        <v>198922</v>
      </c>
    </row>
    <row r="19" s="156" customFormat="1" ht="20.45" customHeight="1" spans="1:13">
      <c r="A19" s="168" t="s">
        <v>25</v>
      </c>
      <c r="B19" s="78">
        <v>40000</v>
      </c>
      <c r="C19" s="78">
        <v>40000</v>
      </c>
      <c r="D19" s="78">
        <v>36141</v>
      </c>
      <c r="E19" s="83">
        <f t="shared" si="2"/>
        <v>90.3525</v>
      </c>
      <c r="F19" s="106">
        <f t="shared" si="3"/>
        <v>100.011068987464</v>
      </c>
      <c r="G19" s="145">
        <v>36137</v>
      </c>
      <c r="H19" s="159"/>
      <c r="I19" s="159"/>
      <c r="J19" s="159"/>
      <c r="K19" s="159"/>
      <c r="L19" s="159"/>
      <c r="M19" s="159"/>
    </row>
    <row r="20" ht="20.45" customHeight="1" spans="1:7">
      <c r="A20" s="168" t="s">
        <v>26</v>
      </c>
      <c r="B20" s="78">
        <v>600</v>
      </c>
      <c r="C20" s="78">
        <v>600</v>
      </c>
      <c r="D20" s="78">
        <v>1137</v>
      </c>
      <c r="E20" s="83">
        <f t="shared" si="2"/>
        <v>189.5</v>
      </c>
      <c r="F20" s="106">
        <f t="shared" si="3"/>
        <v>103.930530164534</v>
      </c>
      <c r="G20" s="145">
        <v>1094</v>
      </c>
    </row>
    <row r="21" s="156" customFormat="1" ht="20.45" customHeight="1" spans="1:13">
      <c r="A21" s="169" t="s">
        <v>27</v>
      </c>
      <c r="B21" s="170">
        <v>900</v>
      </c>
      <c r="C21" s="170">
        <v>900</v>
      </c>
      <c r="D21" s="170">
        <v>1415</v>
      </c>
      <c r="E21" s="171">
        <f t="shared" si="2"/>
        <v>157.222222222222</v>
      </c>
      <c r="F21" s="172">
        <f t="shared" si="3"/>
        <v>130.414746543779</v>
      </c>
      <c r="G21" s="145">
        <v>1085</v>
      </c>
      <c r="H21" s="159"/>
      <c r="I21" s="159"/>
      <c r="J21" s="159"/>
      <c r="K21" s="159"/>
      <c r="L21" s="159"/>
      <c r="M21" s="159"/>
    </row>
    <row r="22" s="156" customFormat="1" ht="20.45" customHeight="1" spans="1:13">
      <c r="A22" s="169" t="s">
        <v>28</v>
      </c>
      <c r="B22" s="170">
        <v>166100</v>
      </c>
      <c r="C22" s="170">
        <v>166100</v>
      </c>
      <c r="D22" s="170">
        <v>184459</v>
      </c>
      <c r="E22" s="171">
        <f t="shared" si="2"/>
        <v>111.05298013245</v>
      </c>
      <c r="F22" s="172">
        <f t="shared" si="3"/>
        <v>114.851873529009</v>
      </c>
      <c r="G22" s="173">
        <v>160606</v>
      </c>
      <c r="H22" s="159"/>
      <c r="I22" s="159"/>
      <c r="J22" s="159"/>
      <c r="K22" s="159"/>
      <c r="L22" s="159"/>
      <c r="M22" s="159"/>
    </row>
    <row r="23" ht="20.45" customHeight="1" spans="1:7">
      <c r="A23" s="174" t="s">
        <v>10</v>
      </c>
      <c r="B23" s="175">
        <v>1124900</v>
      </c>
      <c r="C23" s="175">
        <v>1124900</v>
      </c>
      <c r="D23" s="175">
        <v>1129518</v>
      </c>
      <c r="E23" s="176"/>
      <c r="F23" s="177"/>
      <c r="G23" s="178">
        <v>1061231</v>
      </c>
    </row>
    <row r="24" s="156" customFormat="1" ht="20.45" customHeight="1" spans="1:13">
      <c r="A24" s="116" t="s">
        <v>29</v>
      </c>
      <c r="B24" s="78">
        <v>-118764</v>
      </c>
      <c r="C24" s="78">
        <v>-118764</v>
      </c>
      <c r="D24" s="78">
        <v>54507</v>
      </c>
      <c r="E24" s="83"/>
      <c r="F24" s="106"/>
      <c r="G24" s="178">
        <v>-4510</v>
      </c>
      <c r="H24" s="159"/>
      <c r="I24" s="159"/>
      <c r="J24" s="159">
        <f>278371+121945-84924-260885</f>
        <v>54507</v>
      </c>
      <c r="K24" s="159"/>
      <c r="L24" s="159"/>
      <c r="M24" s="159"/>
    </row>
    <row r="25" ht="20.45" customHeight="1" spans="1:10">
      <c r="A25" s="168" t="s">
        <v>30</v>
      </c>
      <c r="B25" s="78">
        <v>53874</v>
      </c>
      <c r="C25" s="78">
        <v>53874</v>
      </c>
      <c r="D25" s="78">
        <v>33874</v>
      </c>
      <c r="E25" s="83"/>
      <c r="F25" s="106"/>
      <c r="G25" s="159">
        <v>49808</v>
      </c>
      <c r="J25" s="159">
        <v>54559</v>
      </c>
    </row>
    <row r="26" s="156" customFormat="1" ht="20.45" customHeight="1" spans="1:13">
      <c r="A26" s="168" t="s">
        <v>31</v>
      </c>
      <c r="B26" s="78">
        <v>6150</v>
      </c>
      <c r="C26" s="78">
        <v>6150</v>
      </c>
      <c r="D26" s="78">
        <v>10452</v>
      </c>
      <c r="E26" s="83"/>
      <c r="F26" s="106"/>
      <c r="G26" s="159">
        <v>13786</v>
      </c>
      <c r="H26" s="159"/>
      <c r="I26" s="159"/>
      <c r="J26" s="159">
        <f>J25-J24</f>
        <v>52</v>
      </c>
      <c r="K26" s="159"/>
      <c r="L26" s="159"/>
      <c r="M26" s="159"/>
    </row>
    <row r="27" ht="20.45" customHeight="1" spans="1:6">
      <c r="A27" s="168" t="s">
        <v>32</v>
      </c>
      <c r="B27" s="78"/>
      <c r="C27" s="78"/>
      <c r="D27" s="78"/>
      <c r="E27" s="83"/>
      <c r="F27" s="106"/>
    </row>
    <row r="28" ht="20.45" customHeight="1" spans="1:6">
      <c r="A28" s="168" t="s">
        <v>33</v>
      </c>
      <c r="B28" s="78"/>
      <c r="C28" s="78"/>
      <c r="D28" s="78"/>
      <c r="E28" s="83"/>
      <c r="F28" s="106"/>
    </row>
    <row r="29" ht="20.45" customHeight="1" spans="1:6">
      <c r="A29" s="120" t="s">
        <v>34</v>
      </c>
      <c r="B29" s="78">
        <v>200</v>
      </c>
      <c r="C29" s="78">
        <v>500</v>
      </c>
      <c r="D29" s="78">
        <v>500</v>
      </c>
      <c r="E29" s="83"/>
      <c r="F29" s="106"/>
    </row>
    <row r="30" ht="20.45" customHeight="1" spans="1:7">
      <c r="A30" s="115" t="s">
        <v>35</v>
      </c>
      <c r="B30" s="78">
        <f>B23+B24+B25+B26</f>
        <v>1066160</v>
      </c>
      <c r="C30" s="78">
        <f>C23+C24+C25+C26</f>
        <v>1066160</v>
      </c>
      <c r="D30" s="78">
        <f>D23+D24+D25+D26+D27+D28-D29</f>
        <v>1227851</v>
      </c>
      <c r="E30" s="83"/>
      <c r="F30" s="106"/>
      <c r="G30" s="159">
        <v>1120315</v>
      </c>
    </row>
  </sheetData>
  <mergeCells count="1">
    <mergeCell ref="A1:F1"/>
  </mergeCells>
  <printOptions horizontalCentered="1"/>
  <pageMargins left="0.748031496062992" right="0.748031496062992" top="0.984251968503937" bottom="0.905511811023622" header="0" footer="0"/>
  <pageSetup paperSize="9" scale="94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F8"/>
  <sheetViews>
    <sheetView view="pageBreakPreview" zoomScaleNormal="100" workbookViewId="0">
      <selection activeCell="J18" sqref="J18"/>
    </sheetView>
  </sheetViews>
  <sheetFormatPr defaultColWidth="9" defaultRowHeight="24.95" customHeight="1" outlineLevelRow="7" outlineLevelCol="5"/>
  <cols>
    <col min="1" max="3" width="8" style="53" customWidth="1"/>
    <col min="4" max="4" width="49.375" style="54" customWidth="1"/>
    <col min="5" max="5" width="11.875" style="53" customWidth="1"/>
    <col min="6" max="16384" width="9" style="55"/>
  </cols>
  <sheetData>
    <row r="1" customHeight="1" spans="1:6">
      <c r="A1" s="56" t="s">
        <v>344</v>
      </c>
      <c r="B1" s="56"/>
      <c r="C1" s="56"/>
      <c r="D1" s="56"/>
      <c r="E1" s="56"/>
      <c r="F1" s="57" t="s">
        <v>61</v>
      </c>
    </row>
    <row r="2" customHeight="1" spans="1:5">
      <c r="A2" s="53" t="s">
        <v>345</v>
      </c>
      <c r="E2" s="53" t="s">
        <v>2</v>
      </c>
    </row>
    <row r="3" customFormat="1" ht="16.9" customHeight="1" spans="1:5">
      <c r="A3" s="58" t="s">
        <v>64</v>
      </c>
      <c r="B3" s="58"/>
      <c r="C3" s="58"/>
      <c r="D3" s="59" t="s">
        <v>65</v>
      </c>
      <c r="E3" s="59" t="s">
        <v>66</v>
      </c>
    </row>
    <row r="4" customFormat="1" ht="16.9" customHeight="1" spans="1:5">
      <c r="A4" s="58" t="s">
        <v>67</v>
      </c>
      <c r="B4" s="58" t="s">
        <v>68</v>
      </c>
      <c r="C4" s="58" t="s">
        <v>69</v>
      </c>
      <c r="D4" s="59"/>
      <c r="E4" s="59"/>
    </row>
    <row r="5" customFormat="1" ht="18" customHeight="1" spans="1:5">
      <c r="A5" s="60"/>
      <c r="B5" s="60"/>
      <c r="C5" s="60"/>
      <c r="D5" s="60" t="s">
        <v>70</v>
      </c>
      <c r="E5" s="61">
        <f>E6</f>
        <v>14350</v>
      </c>
    </row>
    <row r="6" customFormat="1" ht="18" customHeight="1" spans="1:5">
      <c r="A6" s="62" t="s">
        <v>346</v>
      </c>
      <c r="B6" s="60"/>
      <c r="C6" s="60"/>
      <c r="D6" s="63" t="s">
        <v>347</v>
      </c>
      <c r="E6" s="61">
        <v>14350</v>
      </c>
    </row>
    <row r="7" customFormat="1" ht="18" customHeight="1" spans="1:5">
      <c r="A7" s="62"/>
      <c r="B7" s="62" t="s">
        <v>117</v>
      </c>
      <c r="C7" s="60"/>
      <c r="D7" s="63" t="s">
        <v>348</v>
      </c>
      <c r="E7" s="61">
        <v>14350</v>
      </c>
    </row>
    <row r="8" customFormat="1" ht="18" customHeight="1" spans="1:5">
      <c r="A8" s="62"/>
      <c r="B8" s="62"/>
      <c r="C8" s="62" t="s">
        <v>77</v>
      </c>
      <c r="D8" s="63" t="s">
        <v>349</v>
      </c>
      <c r="E8" s="61">
        <v>14350</v>
      </c>
    </row>
  </sheetData>
  <mergeCells count="4">
    <mergeCell ref="A1:E1"/>
    <mergeCell ref="A3:C3"/>
    <mergeCell ref="D3:D4"/>
    <mergeCell ref="E3:E4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view="pageBreakPreview" zoomScaleNormal="100" workbookViewId="0">
      <selection activeCell="I9" sqref="I9"/>
    </sheetView>
  </sheetViews>
  <sheetFormatPr defaultColWidth="9" defaultRowHeight="15" outlineLevelCol="6"/>
  <cols>
    <col min="1" max="1" width="39.625" style="39" customWidth="1"/>
    <col min="2" max="4" width="15.5083333333333" style="39" customWidth="1"/>
    <col min="5" max="5" width="11.5083333333333" style="16" customWidth="1"/>
    <col min="6" max="6" width="7" style="16" customWidth="1"/>
    <col min="7" max="7" width="9" style="39"/>
    <col min="8" max="8" width="13.375" style="39" customWidth="1"/>
    <col min="9" max="254" width="9" style="39"/>
    <col min="255" max="255" width="42.75" style="39" customWidth="1"/>
    <col min="256" max="257" width="13.75" style="39" customWidth="1"/>
    <col min="258" max="259" width="12" style="39" customWidth="1"/>
    <col min="260" max="260" width="13.75" style="39" customWidth="1"/>
    <col min="261" max="261" width="12" style="39" customWidth="1"/>
    <col min="262" max="262" width="7" style="39" customWidth="1"/>
    <col min="263" max="263" width="9" style="39"/>
    <col min="264" max="264" width="13.375" style="39" customWidth="1"/>
    <col min="265" max="510" width="9" style="39"/>
    <col min="511" max="511" width="42.75" style="39" customWidth="1"/>
    <col min="512" max="513" width="13.75" style="39" customWidth="1"/>
    <col min="514" max="515" width="12" style="39" customWidth="1"/>
    <col min="516" max="516" width="13.75" style="39" customWidth="1"/>
    <col min="517" max="517" width="12" style="39" customWidth="1"/>
    <col min="518" max="518" width="7" style="39" customWidth="1"/>
    <col min="519" max="519" width="9" style="39"/>
    <col min="520" max="520" width="13.375" style="39" customWidth="1"/>
    <col min="521" max="766" width="9" style="39"/>
    <col min="767" max="767" width="42.75" style="39" customWidth="1"/>
    <col min="768" max="769" width="13.75" style="39" customWidth="1"/>
    <col min="770" max="771" width="12" style="39" customWidth="1"/>
    <col min="772" max="772" width="13.75" style="39" customWidth="1"/>
    <col min="773" max="773" width="12" style="39" customWidth="1"/>
    <col min="774" max="774" width="7" style="39" customWidth="1"/>
    <col min="775" max="775" width="9" style="39"/>
    <col min="776" max="776" width="13.375" style="39" customWidth="1"/>
    <col min="777" max="1022" width="9" style="39"/>
    <col min="1023" max="1023" width="42.75" style="39" customWidth="1"/>
    <col min="1024" max="1025" width="13.75" style="39" customWidth="1"/>
    <col min="1026" max="1027" width="12" style="39" customWidth="1"/>
    <col min="1028" max="1028" width="13.75" style="39" customWidth="1"/>
    <col min="1029" max="1029" width="12" style="39" customWidth="1"/>
    <col min="1030" max="1030" width="7" style="39" customWidth="1"/>
    <col min="1031" max="1031" width="9" style="39"/>
    <col min="1032" max="1032" width="13.375" style="39" customWidth="1"/>
    <col min="1033" max="1278" width="9" style="39"/>
    <col min="1279" max="1279" width="42.75" style="39" customWidth="1"/>
    <col min="1280" max="1281" width="13.75" style="39" customWidth="1"/>
    <col min="1282" max="1283" width="12" style="39" customWidth="1"/>
    <col min="1284" max="1284" width="13.75" style="39" customWidth="1"/>
    <col min="1285" max="1285" width="12" style="39" customWidth="1"/>
    <col min="1286" max="1286" width="7" style="39" customWidth="1"/>
    <col min="1287" max="1287" width="9" style="39"/>
    <col min="1288" max="1288" width="13.375" style="39" customWidth="1"/>
    <col min="1289" max="1534" width="9" style="39"/>
    <col min="1535" max="1535" width="42.75" style="39" customWidth="1"/>
    <col min="1536" max="1537" width="13.75" style="39" customWidth="1"/>
    <col min="1538" max="1539" width="12" style="39" customWidth="1"/>
    <col min="1540" max="1540" width="13.75" style="39" customWidth="1"/>
    <col min="1541" max="1541" width="12" style="39" customWidth="1"/>
    <col min="1542" max="1542" width="7" style="39" customWidth="1"/>
    <col min="1543" max="1543" width="9" style="39"/>
    <col min="1544" max="1544" width="13.375" style="39" customWidth="1"/>
    <col min="1545" max="1790" width="9" style="39"/>
    <col min="1791" max="1791" width="42.75" style="39" customWidth="1"/>
    <col min="1792" max="1793" width="13.75" style="39" customWidth="1"/>
    <col min="1794" max="1795" width="12" style="39" customWidth="1"/>
    <col min="1796" max="1796" width="13.75" style="39" customWidth="1"/>
    <col min="1797" max="1797" width="12" style="39" customWidth="1"/>
    <col min="1798" max="1798" width="7" style="39" customWidth="1"/>
    <col min="1799" max="1799" width="9" style="39"/>
    <col min="1800" max="1800" width="13.375" style="39" customWidth="1"/>
    <col min="1801" max="2046" width="9" style="39"/>
    <col min="2047" max="2047" width="42.75" style="39" customWidth="1"/>
    <col min="2048" max="2049" width="13.75" style="39" customWidth="1"/>
    <col min="2050" max="2051" width="12" style="39" customWidth="1"/>
    <col min="2052" max="2052" width="13.75" style="39" customWidth="1"/>
    <col min="2053" max="2053" width="12" style="39" customWidth="1"/>
    <col min="2054" max="2054" width="7" style="39" customWidth="1"/>
    <col min="2055" max="2055" width="9" style="39"/>
    <col min="2056" max="2056" width="13.375" style="39" customWidth="1"/>
    <col min="2057" max="2302" width="9" style="39"/>
    <col min="2303" max="2303" width="42.75" style="39" customWidth="1"/>
    <col min="2304" max="2305" width="13.75" style="39" customWidth="1"/>
    <col min="2306" max="2307" width="12" style="39" customWidth="1"/>
    <col min="2308" max="2308" width="13.75" style="39" customWidth="1"/>
    <col min="2309" max="2309" width="12" style="39" customWidth="1"/>
    <col min="2310" max="2310" width="7" style="39" customWidth="1"/>
    <col min="2311" max="2311" width="9" style="39"/>
    <col min="2312" max="2312" width="13.375" style="39" customWidth="1"/>
    <col min="2313" max="2558" width="9" style="39"/>
    <col min="2559" max="2559" width="42.75" style="39" customWidth="1"/>
    <col min="2560" max="2561" width="13.75" style="39" customWidth="1"/>
    <col min="2562" max="2563" width="12" style="39" customWidth="1"/>
    <col min="2564" max="2564" width="13.75" style="39" customWidth="1"/>
    <col min="2565" max="2565" width="12" style="39" customWidth="1"/>
    <col min="2566" max="2566" width="7" style="39" customWidth="1"/>
    <col min="2567" max="2567" width="9" style="39"/>
    <col min="2568" max="2568" width="13.375" style="39" customWidth="1"/>
    <col min="2569" max="2814" width="9" style="39"/>
    <col min="2815" max="2815" width="42.75" style="39" customWidth="1"/>
    <col min="2816" max="2817" width="13.75" style="39" customWidth="1"/>
    <col min="2818" max="2819" width="12" style="39" customWidth="1"/>
    <col min="2820" max="2820" width="13.75" style="39" customWidth="1"/>
    <col min="2821" max="2821" width="12" style="39" customWidth="1"/>
    <col min="2822" max="2822" width="7" style="39" customWidth="1"/>
    <col min="2823" max="2823" width="9" style="39"/>
    <col min="2824" max="2824" width="13.375" style="39" customWidth="1"/>
    <col min="2825" max="3070" width="9" style="39"/>
    <col min="3071" max="3071" width="42.75" style="39" customWidth="1"/>
    <col min="3072" max="3073" width="13.75" style="39" customWidth="1"/>
    <col min="3074" max="3075" width="12" style="39" customWidth="1"/>
    <col min="3076" max="3076" width="13.75" style="39" customWidth="1"/>
    <col min="3077" max="3077" width="12" style="39" customWidth="1"/>
    <col min="3078" max="3078" width="7" style="39" customWidth="1"/>
    <col min="3079" max="3079" width="9" style="39"/>
    <col min="3080" max="3080" width="13.375" style="39" customWidth="1"/>
    <col min="3081" max="3326" width="9" style="39"/>
    <col min="3327" max="3327" width="42.75" style="39" customWidth="1"/>
    <col min="3328" max="3329" width="13.75" style="39" customWidth="1"/>
    <col min="3330" max="3331" width="12" style="39" customWidth="1"/>
    <col min="3332" max="3332" width="13.75" style="39" customWidth="1"/>
    <col min="3333" max="3333" width="12" style="39" customWidth="1"/>
    <col min="3334" max="3334" width="7" style="39" customWidth="1"/>
    <col min="3335" max="3335" width="9" style="39"/>
    <col min="3336" max="3336" width="13.375" style="39" customWidth="1"/>
    <col min="3337" max="3582" width="9" style="39"/>
    <col min="3583" max="3583" width="42.75" style="39" customWidth="1"/>
    <col min="3584" max="3585" width="13.75" style="39" customWidth="1"/>
    <col min="3586" max="3587" width="12" style="39" customWidth="1"/>
    <col min="3588" max="3588" width="13.75" style="39" customWidth="1"/>
    <col min="3589" max="3589" width="12" style="39" customWidth="1"/>
    <col min="3590" max="3590" width="7" style="39" customWidth="1"/>
    <col min="3591" max="3591" width="9" style="39"/>
    <col min="3592" max="3592" width="13.375" style="39" customWidth="1"/>
    <col min="3593" max="3838" width="9" style="39"/>
    <col min="3839" max="3839" width="42.75" style="39" customWidth="1"/>
    <col min="3840" max="3841" width="13.75" style="39" customWidth="1"/>
    <col min="3842" max="3843" width="12" style="39" customWidth="1"/>
    <col min="3844" max="3844" width="13.75" style="39" customWidth="1"/>
    <col min="3845" max="3845" width="12" style="39" customWidth="1"/>
    <col min="3846" max="3846" width="7" style="39" customWidth="1"/>
    <col min="3847" max="3847" width="9" style="39"/>
    <col min="3848" max="3848" width="13.375" style="39" customWidth="1"/>
    <col min="3849" max="4094" width="9" style="39"/>
    <col min="4095" max="4095" width="42.75" style="39" customWidth="1"/>
    <col min="4096" max="4097" width="13.75" style="39" customWidth="1"/>
    <col min="4098" max="4099" width="12" style="39" customWidth="1"/>
    <col min="4100" max="4100" width="13.75" style="39" customWidth="1"/>
    <col min="4101" max="4101" width="12" style="39" customWidth="1"/>
    <col min="4102" max="4102" width="7" style="39" customWidth="1"/>
    <col min="4103" max="4103" width="9" style="39"/>
    <col min="4104" max="4104" width="13.375" style="39" customWidth="1"/>
    <col min="4105" max="4350" width="9" style="39"/>
    <col min="4351" max="4351" width="42.75" style="39" customWidth="1"/>
    <col min="4352" max="4353" width="13.75" style="39" customWidth="1"/>
    <col min="4354" max="4355" width="12" style="39" customWidth="1"/>
    <col min="4356" max="4356" width="13.75" style="39" customWidth="1"/>
    <col min="4357" max="4357" width="12" style="39" customWidth="1"/>
    <col min="4358" max="4358" width="7" style="39" customWidth="1"/>
    <col min="4359" max="4359" width="9" style="39"/>
    <col min="4360" max="4360" width="13.375" style="39" customWidth="1"/>
    <col min="4361" max="4606" width="9" style="39"/>
    <col min="4607" max="4607" width="42.75" style="39" customWidth="1"/>
    <col min="4608" max="4609" width="13.75" style="39" customWidth="1"/>
    <col min="4610" max="4611" width="12" style="39" customWidth="1"/>
    <col min="4612" max="4612" width="13.75" style="39" customWidth="1"/>
    <col min="4613" max="4613" width="12" style="39" customWidth="1"/>
    <col min="4614" max="4614" width="7" style="39" customWidth="1"/>
    <col min="4615" max="4615" width="9" style="39"/>
    <col min="4616" max="4616" width="13.375" style="39" customWidth="1"/>
    <col min="4617" max="4862" width="9" style="39"/>
    <col min="4863" max="4863" width="42.75" style="39" customWidth="1"/>
    <col min="4864" max="4865" width="13.75" style="39" customWidth="1"/>
    <col min="4866" max="4867" width="12" style="39" customWidth="1"/>
    <col min="4868" max="4868" width="13.75" style="39" customWidth="1"/>
    <col min="4869" max="4869" width="12" style="39" customWidth="1"/>
    <col min="4870" max="4870" width="7" style="39" customWidth="1"/>
    <col min="4871" max="4871" width="9" style="39"/>
    <col min="4872" max="4872" width="13.375" style="39" customWidth="1"/>
    <col min="4873" max="5118" width="9" style="39"/>
    <col min="5119" max="5119" width="42.75" style="39" customWidth="1"/>
    <col min="5120" max="5121" width="13.75" style="39" customWidth="1"/>
    <col min="5122" max="5123" width="12" style="39" customWidth="1"/>
    <col min="5124" max="5124" width="13.75" style="39" customWidth="1"/>
    <col min="5125" max="5125" width="12" style="39" customWidth="1"/>
    <col min="5126" max="5126" width="7" style="39" customWidth="1"/>
    <col min="5127" max="5127" width="9" style="39"/>
    <col min="5128" max="5128" width="13.375" style="39" customWidth="1"/>
    <col min="5129" max="5374" width="9" style="39"/>
    <col min="5375" max="5375" width="42.75" style="39" customWidth="1"/>
    <col min="5376" max="5377" width="13.75" style="39" customWidth="1"/>
    <col min="5378" max="5379" width="12" style="39" customWidth="1"/>
    <col min="5380" max="5380" width="13.75" style="39" customWidth="1"/>
    <col min="5381" max="5381" width="12" style="39" customWidth="1"/>
    <col min="5382" max="5382" width="7" style="39" customWidth="1"/>
    <col min="5383" max="5383" width="9" style="39"/>
    <col min="5384" max="5384" width="13.375" style="39" customWidth="1"/>
    <col min="5385" max="5630" width="9" style="39"/>
    <col min="5631" max="5631" width="42.75" style="39" customWidth="1"/>
    <col min="5632" max="5633" width="13.75" style="39" customWidth="1"/>
    <col min="5634" max="5635" width="12" style="39" customWidth="1"/>
    <col min="5636" max="5636" width="13.75" style="39" customWidth="1"/>
    <col min="5637" max="5637" width="12" style="39" customWidth="1"/>
    <col min="5638" max="5638" width="7" style="39" customWidth="1"/>
    <col min="5639" max="5639" width="9" style="39"/>
    <col min="5640" max="5640" width="13.375" style="39" customWidth="1"/>
    <col min="5641" max="5886" width="9" style="39"/>
    <col min="5887" max="5887" width="42.75" style="39" customWidth="1"/>
    <col min="5888" max="5889" width="13.75" style="39" customWidth="1"/>
    <col min="5890" max="5891" width="12" style="39" customWidth="1"/>
    <col min="5892" max="5892" width="13.75" style="39" customWidth="1"/>
    <col min="5893" max="5893" width="12" style="39" customWidth="1"/>
    <col min="5894" max="5894" width="7" style="39" customWidth="1"/>
    <col min="5895" max="5895" width="9" style="39"/>
    <col min="5896" max="5896" width="13.375" style="39" customWidth="1"/>
    <col min="5897" max="6142" width="9" style="39"/>
    <col min="6143" max="6143" width="42.75" style="39" customWidth="1"/>
    <col min="6144" max="6145" width="13.75" style="39" customWidth="1"/>
    <col min="6146" max="6147" width="12" style="39" customWidth="1"/>
    <col min="6148" max="6148" width="13.75" style="39" customWidth="1"/>
    <col min="6149" max="6149" width="12" style="39" customWidth="1"/>
    <col min="6150" max="6150" width="7" style="39" customWidth="1"/>
    <col min="6151" max="6151" width="9" style="39"/>
    <col min="6152" max="6152" width="13.375" style="39" customWidth="1"/>
    <col min="6153" max="6398" width="9" style="39"/>
    <col min="6399" max="6399" width="42.75" style="39" customWidth="1"/>
    <col min="6400" max="6401" width="13.75" style="39" customWidth="1"/>
    <col min="6402" max="6403" width="12" style="39" customWidth="1"/>
    <col min="6404" max="6404" width="13.75" style="39" customWidth="1"/>
    <col min="6405" max="6405" width="12" style="39" customWidth="1"/>
    <col min="6406" max="6406" width="7" style="39" customWidth="1"/>
    <col min="6407" max="6407" width="9" style="39"/>
    <col min="6408" max="6408" width="13.375" style="39" customWidth="1"/>
    <col min="6409" max="6654" width="9" style="39"/>
    <col min="6655" max="6655" width="42.75" style="39" customWidth="1"/>
    <col min="6656" max="6657" width="13.75" style="39" customWidth="1"/>
    <col min="6658" max="6659" width="12" style="39" customWidth="1"/>
    <col min="6660" max="6660" width="13.75" style="39" customWidth="1"/>
    <col min="6661" max="6661" width="12" style="39" customWidth="1"/>
    <col min="6662" max="6662" width="7" style="39" customWidth="1"/>
    <col min="6663" max="6663" width="9" style="39"/>
    <col min="6664" max="6664" width="13.375" style="39" customWidth="1"/>
    <col min="6665" max="6910" width="9" style="39"/>
    <col min="6911" max="6911" width="42.75" style="39" customWidth="1"/>
    <col min="6912" max="6913" width="13.75" style="39" customWidth="1"/>
    <col min="6914" max="6915" width="12" style="39" customWidth="1"/>
    <col min="6916" max="6916" width="13.75" style="39" customWidth="1"/>
    <col min="6917" max="6917" width="12" style="39" customWidth="1"/>
    <col min="6918" max="6918" width="7" style="39" customWidth="1"/>
    <col min="6919" max="6919" width="9" style="39"/>
    <col min="6920" max="6920" width="13.375" style="39" customWidth="1"/>
    <col min="6921" max="7166" width="9" style="39"/>
    <col min="7167" max="7167" width="42.75" style="39" customWidth="1"/>
    <col min="7168" max="7169" width="13.75" style="39" customWidth="1"/>
    <col min="7170" max="7171" width="12" style="39" customWidth="1"/>
    <col min="7172" max="7172" width="13.75" style="39" customWidth="1"/>
    <col min="7173" max="7173" width="12" style="39" customWidth="1"/>
    <col min="7174" max="7174" width="7" style="39" customWidth="1"/>
    <col min="7175" max="7175" width="9" style="39"/>
    <col min="7176" max="7176" width="13.375" style="39" customWidth="1"/>
    <col min="7177" max="7422" width="9" style="39"/>
    <col min="7423" max="7423" width="42.75" style="39" customWidth="1"/>
    <col min="7424" max="7425" width="13.75" style="39" customWidth="1"/>
    <col min="7426" max="7427" width="12" style="39" customWidth="1"/>
    <col min="7428" max="7428" width="13.75" style="39" customWidth="1"/>
    <col min="7429" max="7429" width="12" style="39" customWidth="1"/>
    <col min="7430" max="7430" width="7" style="39" customWidth="1"/>
    <col min="7431" max="7431" width="9" style="39"/>
    <col min="7432" max="7432" width="13.375" style="39" customWidth="1"/>
    <col min="7433" max="7678" width="9" style="39"/>
    <col min="7679" max="7679" width="42.75" style="39" customWidth="1"/>
    <col min="7680" max="7681" width="13.75" style="39" customWidth="1"/>
    <col min="7682" max="7683" width="12" style="39" customWidth="1"/>
    <col min="7684" max="7684" width="13.75" style="39" customWidth="1"/>
    <col min="7685" max="7685" width="12" style="39" customWidth="1"/>
    <col min="7686" max="7686" width="7" style="39" customWidth="1"/>
    <col min="7687" max="7687" width="9" style="39"/>
    <col min="7688" max="7688" width="13.375" style="39" customWidth="1"/>
    <col min="7689" max="7934" width="9" style="39"/>
    <col min="7935" max="7935" width="42.75" style="39" customWidth="1"/>
    <col min="7936" max="7937" width="13.75" style="39" customWidth="1"/>
    <col min="7938" max="7939" width="12" style="39" customWidth="1"/>
    <col min="7940" max="7940" width="13.75" style="39" customWidth="1"/>
    <col min="7941" max="7941" width="12" style="39" customWidth="1"/>
    <col min="7942" max="7942" width="7" style="39" customWidth="1"/>
    <col min="7943" max="7943" width="9" style="39"/>
    <col min="7944" max="7944" width="13.375" style="39" customWidth="1"/>
    <col min="7945" max="8190" width="9" style="39"/>
    <col min="8191" max="8191" width="42.75" style="39" customWidth="1"/>
    <col min="8192" max="8193" width="13.75" style="39" customWidth="1"/>
    <col min="8194" max="8195" width="12" style="39" customWidth="1"/>
    <col min="8196" max="8196" width="13.75" style="39" customWidth="1"/>
    <col min="8197" max="8197" width="12" style="39" customWidth="1"/>
    <col min="8198" max="8198" width="7" style="39" customWidth="1"/>
    <col min="8199" max="8199" width="9" style="39"/>
    <col min="8200" max="8200" width="13.375" style="39" customWidth="1"/>
    <col min="8201" max="8446" width="9" style="39"/>
    <col min="8447" max="8447" width="42.75" style="39" customWidth="1"/>
    <col min="8448" max="8449" width="13.75" style="39" customWidth="1"/>
    <col min="8450" max="8451" width="12" style="39" customWidth="1"/>
    <col min="8452" max="8452" width="13.75" style="39" customWidth="1"/>
    <col min="8453" max="8453" width="12" style="39" customWidth="1"/>
    <col min="8454" max="8454" width="7" style="39" customWidth="1"/>
    <col min="8455" max="8455" width="9" style="39"/>
    <col min="8456" max="8456" width="13.375" style="39" customWidth="1"/>
    <col min="8457" max="8702" width="9" style="39"/>
    <col min="8703" max="8703" width="42.75" style="39" customWidth="1"/>
    <col min="8704" max="8705" width="13.75" style="39" customWidth="1"/>
    <col min="8706" max="8707" width="12" style="39" customWidth="1"/>
    <col min="8708" max="8708" width="13.75" style="39" customWidth="1"/>
    <col min="8709" max="8709" width="12" style="39" customWidth="1"/>
    <col min="8710" max="8710" width="7" style="39" customWidth="1"/>
    <col min="8711" max="8711" width="9" style="39"/>
    <col min="8712" max="8712" width="13.375" style="39" customWidth="1"/>
    <col min="8713" max="8958" width="9" style="39"/>
    <col min="8959" max="8959" width="42.75" style="39" customWidth="1"/>
    <col min="8960" max="8961" width="13.75" style="39" customWidth="1"/>
    <col min="8962" max="8963" width="12" style="39" customWidth="1"/>
    <col min="8964" max="8964" width="13.75" style="39" customWidth="1"/>
    <col min="8965" max="8965" width="12" style="39" customWidth="1"/>
    <col min="8966" max="8966" width="7" style="39" customWidth="1"/>
    <col min="8967" max="8967" width="9" style="39"/>
    <col min="8968" max="8968" width="13.375" style="39" customWidth="1"/>
    <col min="8969" max="9214" width="9" style="39"/>
    <col min="9215" max="9215" width="42.75" style="39" customWidth="1"/>
    <col min="9216" max="9217" width="13.75" style="39" customWidth="1"/>
    <col min="9218" max="9219" width="12" style="39" customWidth="1"/>
    <col min="9220" max="9220" width="13.75" style="39" customWidth="1"/>
    <col min="9221" max="9221" width="12" style="39" customWidth="1"/>
    <col min="9222" max="9222" width="7" style="39" customWidth="1"/>
    <col min="9223" max="9223" width="9" style="39"/>
    <col min="9224" max="9224" width="13.375" style="39" customWidth="1"/>
    <col min="9225" max="9470" width="9" style="39"/>
    <col min="9471" max="9471" width="42.75" style="39" customWidth="1"/>
    <col min="9472" max="9473" width="13.75" style="39" customWidth="1"/>
    <col min="9474" max="9475" width="12" style="39" customWidth="1"/>
    <col min="9476" max="9476" width="13.75" style="39" customWidth="1"/>
    <col min="9477" max="9477" width="12" style="39" customWidth="1"/>
    <col min="9478" max="9478" width="7" style="39" customWidth="1"/>
    <col min="9479" max="9479" width="9" style="39"/>
    <col min="9480" max="9480" width="13.375" style="39" customWidth="1"/>
    <col min="9481" max="9726" width="9" style="39"/>
    <col min="9727" max="9727" width="42.75" style="39" customWidth="1"/>
    <col min="9728" max="9729" width="13.75" style="39" customWidth="1"/>
    <col min="9730" max="9731" width="12" style="39" customWidth="1"/>
    <col min="9732" max="9732" width="13.75" style="39" customWidth="1"/>
    <col min="9733" max="9733" width="12" style="39" customWidth="1"/>
    <col min="9734" max="9734" width="7" style="39" customWidth="1"/>
    <col min="9735" max="9735" width="9" style="39"/>
    <col min="9736" max="9736" width="13.375" style="39" customWidth="1"/>
    <col min="9737" max="9982" width="9" style="39"/>
    <col min="9983" max="9983" width="42.75" style="39" customWidth="1"/>
    <col min="9984" max="9985" width="13.75" style="39" customWidth="1"/>
    <col min="9986" max="9987" width="12" style="39" customWidth="1"/>
    <col min="9988" max="9988" width="13.75" style="39" customWidth="1"/>
    <col min="9989" max="9989" width="12" style="39" customWidth="1"/>
    <col min="9990" max="9990" width="7" style="39" customWidth="1"/>
    <col min="9991" max="9991" width="9" style="39"/>
    <col min="9992" max="9992" width="13.375" style="39" customWidth="1"/>
    <col min="9993" max="10238" width="9" style="39"/>
    <col min="10239" max="10239" width="42.75" style="39" customWidth="1"/>
    <col min="10240" max="10241" width="13.75" style="39" customWidth="1"/>
    <col min="10242" max="10243" width="12" style="39" customWidth="1"/>
    <col min="10244" max="10244" width="13.75" style="39" customWidth="1"/>
    <col min="10245" max="10245" width="12" style="39" customWidth="1"/>
    <col min="10246" max="10246" width="7" style="39" customWidth="1"/>
    <col min="10247" max="10247" width="9" style="39"/>
    <col min="10248" max="10248" width="13.375" style="39" customWidth="1"/>
    <col min="10249" max="10494" width="9" style="39"/>
    <col min="10495" max="10495" width="42.75" style="39" customWidth="1"/>
    <col min="10496" max="10497" width="13.75" style="39" customWidth="1"/>
    <col min="10498" max="10499" width="12" style="39" customWidth="1"/>
    <col min="10500" max="10500" width="13.75" style="39" customWidth="1"/>
    <col min="10501" max="10501" width="12" style="39" customWidth="1"/>
    <col min="10502" max="10502" width="7" style="39" customWidth="1"/>
    <col min="10503" max="10503" width="9" style="39"/>
    <col min="10504" max="10504" width="13.375" style="39" customWidth="1"/>
    <col min="10505" max="10750" width="9" style="39"/>
    <col min="10751" max="10751" width="42.75" style="39" customWidth="1"/>
    <col min="10752" max="10753" width="13.75" style="39" customWidth="1"/>
    <col min="10754" max="10755" width="12" style="39" customWidth="1"/>
    <col min="10756" max="10756" width="13.75" style="39" customWidth="1"/>
    <col min="10757" max="10757" width="12" style="39" customWidth="1"/>
    <col min="10758" max="10758" width="7" style="39" customWidth="1"/>
    <col min="10759" max="10759" width="9" style="39"/>
    <col min="10760" max="10760" width="13.375" style="39" customWidth="1"/>
    <col min="10761" max="11006" width="9" style="39"/>
    <col min="11007" max="11007" width="42.75" style="39" customWidth="1"/>
    <col min="11008" max="11009" width="13.75" style="39" customWidth="1"/>
    <col min="11010" max="11011" width="12" style="39" customWidth="1"/>
    <col min="11012" max="11012" width="13.75" style="39" customWidth="1"/>
    <col min="11013" max="11013" width="12" style="39" customWidth="1"/>
    <col min="11014" max="11014" width="7" style="39" customWidth="1"/>
    <col min="11015" max="11015" width="9" style="39"/>
    <col min="11016" max="11016" width="13.375" style="39" customWidth="1"/>
    <col min="11017" max="11262" width="9" style="39"/>
    <col min="11263" max="11263" width="42.75" style="39" customWidth="1"/>
    <col min="11264" max="11265" width="13.75" style="39" customWidth="1"/>
    <col min="11266" max="11267" width="12" style="39" customWidth="1"/>
    <col min="11268" max="11268" width="13.75" style="39" customWidth="1"/>
    <col min="11269" max="11269" width="12" style="39" customWidth="1"/>
    <col min="11270" max="11270" width="7" style="39" customWidth="1"/>
    <col min="11271" max="11271" width="9" style="39"/>
    <col min="11272" max="11272" width="13.375" style="39" customWidth="1"/>
    <col min="11273" max="11518" width="9" style="39"/>
    <col min="11519" max="11519" width="42.75" style="39" customWidth="1"/>
    <col min="11520" max="11521" width="13.75" style="39" customWidth="1"/>
    <col min="11522" max="11523" width="12" style="39" customWidth="1"/>
    <col min="11524" max="11524" width="13.75" style="39" customWidth="1"/>
    <col min="11525" max="11525" width="12" style="39" customWidth="1"/>
    <col min="11526" max="11526" width="7" style="39" customWidth="1"/>
    <col min="11527" max="11527" width="9" style="39"/>
    <col min="11528" max="11528" width="13.375" style="39" customWidth="1"/>
    <col min="11529" max="11774" width="9" style="39"/>
    <col min="11775" max="11775" width="42.75" style="39" customWidth="1"/>
    <col min="11776" max="11777" width="13.75" style="39" customWidth="1"/>
    <col min="11778" max="11779" width="12" style="39" customWidth="1"/>
    <col min="11780" max="11780" width="13.75" style="39" customWidth="1"/>
    <col min="11781" max="11781" width="12" style="39" customWidth="1"/>
    <col min="11782" max="11782" width="7" style="39" customWidth="1"/>
    <col min="11783" max="11783" width="9" style="39"/>
    <col min="11784" max="11784" width="13.375" style="39" customWidth="1"/>
    <col min="11785" max="12030" width="9" style="39"/>
    <col min="12031" max="12031" width="42.75" style="39" customWidth="1"/>
    <col min="12032" max="12033" width="13.75" style="39" customWidth="1"/>
    <col min="12034" max="12035" width="12" style="39" customWidth="1"/>
    <col min="12036" max="12036" width="13.75" style="39" customWidth="1"/>
    <col min="12037" max="12037" width="12" style="39" customWidth="1"/>
    <col min="12038" max="12038" width="7" style="39" customWidth="1"/>
    <col min="12039" max="12039" width="9" style="39"/>
    <col min="12040" max="12040" width="13.375" style="39" customWidth="1"/>
    <col min="12041" max="12286" width="9" style="39"/>
    <col min="12287" max="12287" width="42.75" style="39" customWidth="1"/>
    <col min="12288" max="12289" width="13.75" style="39" customWidth="1"/>
    <col min="12290" max="12291" width="12" style="39" customWidth="1"/>
    <col min="12292" max="12292" width="13.75" style="39" customWidth="1"/>
    <col min="12293" max="12293" width="12" style="39" customWidth="1"/>
    <col min="12294" max="12294" width="7" style="39" customWidth="1"/>
    <col min="12295" max="12295" width="9" style="39"/>
    <col min="12296" max="12296" width="13.375" style="39" customWidth="1"/>
    <col min="12297" max="12542" width="9" style="39"/>
    <col min="12543" max="12543" width="42.75" style="39" customWidth="1"/>
    <col min="12544" max="12545" width="13.75" style="39" customWidth="1"/>
    <col min="12546" max="12547" width="12" style="39" customWidth="1"/>
    <col min="12548" max="12548" width="13.75" style="39" customWidth="1"/>
    <col min="12549" max="12549" width="12" style="39" customWidth="1"/>
    <col min="12550" max="12550" width="7" style="39" customWidth="1"/>
    <col min="12551" max="12551" width="9" style="39"/>
    <col min="12552" max="12552" width="13.375" style="39" customWidth="1"/>
    <col min="12553" max="12798" width="9" style="39"/>
    <col min="12799" max="12799" width="42.75" style="39" customWidth="1"/>
    <col min="12800" max="12801" width="13.75" style="39" customWidth="1"/>
    <col min="12802" max="12803" width="12" style="39" customWidth="1"/>
    <col min="12804" max="12804" width="13.75" style="39" customWidth="1"/>
    <col min="12805" max="12805" width="12" style="39" customWidth="1"/>
    <col min="12806" max="12806" width="7" style="39" customWidth="1"/>
    <col min="12807" max="12807" width="9" style="39"/>
    <col min="12808" max="12808" width="13.375" style="39" customWidth="1"/>
    <col min="12809" max="13054" width="9" style="39"/>
    <col min="13055" max="13055" width="42.75" style="39" customWidth="1"/>
    <col min="13056" max="13057" width="13.75" style="39" customWidth="1"/>
    <col min="13058" max="13059" width="12" style="39" customWidth="1"/>
    <col min="13060" max="13060" width="13.75" style="39" customWidth="1"/>
    <col min="13061" max="13061" width="12" style="39" customWidth="1"/>
    <col min="13062" max="13062" width="7" style="39" customWidth="1"/>
    <col min="13063" max="13063" width="9" style="39"/>
    <col min="13064" max="13064" width="13.375" style="39" customWidth="1"/>
    <col min="13065" max="13310" width="9" style="39"/>
    <col min="13311" max="13311" width="42.75" style="39" customWidth="1"/>
    <col min="13312" max="13313" width="13.75" style="39" customWidth="1"/>
    <col min="13314" max="13315" width="12" style="39" customWidth="1"/>
    <col min="13316" max="13316" width="13.75" style="39" customWidth="1"/>
    <col min="13317" max="13317" width="12" style="39" customWidth="1"/>
    <col min="13318" max="13318" width="7" style="39" customWidth="1"/>
    <col min="13319" max="13319" width="9" style="39"/>
    <col min="13320" max="13320" width="13.375" style="39" customWidth="1"/>
    <col min="13321" max="13566" width="9" style="39"/>
    <col min="13567" max="13567" width="42.75" style="39" customWidth="1"/>
    <col min="13568" max="13569" width="13.75" style="39" customWidth="1"/>
    <col min="13570" max="13571" width="12" style="39" customWidth="1"/>
    <col min="13572" max="13572" width="13.75" style="39" customWidth="1"/>
    <col min="13573" max="13573" width="12" style="39" customWidth="1"/>
    <col min="13574" max="13574" width="7" style="39" customWidth="1"/>
    <col min="13575" max="13575" width="9" style="39"/>
    <col min="13576" max="13576" width="13.375" style="39" customWidth="1"/>
    <col min="13577" max="13822" width="9" style="39"/>
    <col min="13823" max="13823" width="42.75" style="39" customWidth="1"/>
    <col min="13824" max="13825" width="13.75" style="39" customWidth="1"/>
    <col min="13826" max="13827" width="12" style="39" customWidth="1"/>
    <col min="13828" max="13828" width="13.75" style="39" customWidth="1"/>
    <col min="13829" max="13829" width="12" style="39" customWidth="1"/>
    <col min="13830" max="13830" width="7" style="39" customWidth="1"/>
    <col min="13831" max="13831" width="9" style="39"/>
    <col min="13832" max="13832" width="13.375" style="39" customWidth="1"/>
    <col min="13833" max="14078" width="9" style="39"/>
    <col min="14079" max="14079" width="42.75" style="39" customWidth="1"/>
    <col min="14080" max="14081" width="13.75" style="39" customWidth="1"/>
    <col min="14082" max="14083" width="12" style="39" customWidth="1"/>
    <col min="14084" max="14084" width="13.75" style="39" customWidth="1"/>
    <col min="14085" max="14085" width="12" style="39" customWidth="1"/>
    <col min="14086" max="14086" width="7" style="39" customWidth="1"/>
    <col min="14087" max="14087" width="9" style="39"/>
    <col min="14088" max="14088" width="13.375" style="39" customWidth="1"/>
    <col min="14089" max="14334" width="9" style="39"/>
    <col min="14335" max="14335" width="42.75" style="39" customWidth="1"/>
    <col min="14336" max="14337" width="13.75" style="39" customWidth="1"/>
    <col min="14338" max="14339" width="12" style="39" customWidth="1"/>
    <col min="14340" max="14340" width="13.75" style="39" customWidth="1"/>
    <col min="14341" max="14341" width="12" style="39" customWidth="1"/>
    <col min="14342" max="14342" width="7" style="39" customWidth="1"/>
    <col min="14343" max="14343" width="9" style="39"/>
    <col min="14344" max="14344" width="13.375" style="39" customWidth="1"/>
    <col min="14345" max="14590" width="9" style="39"/>
    <col min="14591" max="14591" width="42.75" style="39" customWidth="1"/>
    <col min="14592" max="14593" width="13.75" style="39" customWidth="1"/>
    <col min="14594" max="14595" width="12" style="39" customWidth="1"/>
    <col min="14596" max="14596" width="13.75" style="39" customWidth="1"/>
    <col min="14597" max="14597" width="12" style="39" customWidth="1"/>
    <col min="14598" max="14598" width="7" style="39" customWidth="1"/>
    <col min="14599" max="14599" width="9" style="39"/>
    <col min="14600" max="14600" width="13.375" style="39" customWidth="1"/>
    <col min="14601" max="14846" width="9" style="39"/>
    <col min="14847" max="14847" width="42.75" style="39" customWidth="1"/>
    <col min="14848" max="14849" width="13.75" style="39" customWidth="1"/>
    <col min="14850" max="14851" width="12" style="39" customWidth="1"/>
    <col min="14852" max="14852" width="13.75" style="39" customWidth="1"/>
    <col min="14853" max="14853" width="12" style="39" customWidth="1"/>
    <col min="14854" max="14854" width="7" style="39" customWidth="1"/>
    <col min="14855" max="14855" width="9" style="39"/>
    <col min="14856" max="14856" width="13.375" style="39" customWidth="1"/>
    <col min="14857" max="15102" width="9" style="39"/>
    <col min="15103" max="15103" width="42.75" style="39" customWidth="1"/>
    <col min="15104" max="15105" width="13.75" style="39" customWidth="1"/>
    <col min="15106" max="15107" width="12" style="39" customWidth="1"/>
    <col min="15108" max="15108" width="13.75" style="39" customWidth="1"/>
    <col min="15109" max="15109" width="12" style="39" customWidth="1"/>
    <col min="15110" max="15110" width="7" style="39" customWidth="1"/>
    <col min="15111" max="15111" width="9" style="39"/>
    <col min="15112" max="15112" width="13.375" style="39" customWidth="1"/>
    <col min="15113" max="15358" width="9" style="39"/>
    <col min="15359" max="15359" width="42.75" style="39" customWidth="1"/>
    <col min="15360" max="15361" width="13.75" style="39" customWidth="1"/>
    <col min="15362" max="15363" width="12" style="39" customWidth="1"/>
    <col min="15364" max="15364" width="13.75" style="39" customWidth="1"/>
    <col min="15365" max="15365" width="12" style="39" customWidth="1"/>
    <col min="15366" max="15366" width="7" style="39" customWidth="1"/>
    <col min="15367" max="15367" width="9" style="39"/>
    <col min="15368" max="15368" width="13.375" style="39" customWidth="1"/>
    <col min="15369" max="15614" width="9" style="39"/>
    <col min="15615" max="15615" width="42.75" style="39" customWidth="1"/>
    <col min="15616" max="15617" width="13.75" style="39" customWidth="1"/>
    <col min="15618" max="15619" width="12" style="39" customWidth="1"/>
    <col min="15620" max="15620" width="13.75" style="39" customWidth="1"/>
    <col min="15621" max="15621" width="12" style="39" customWidth="1"/>
    <col min="15622" max="15622" width="7" style="39" customWidth="1"/>
    <col min="15623" max="15623" width="9" style="39"/>
    <col min="15624" max="15624" width="13.375" style="39" customWidth="1"/>
    <col min="15625" max="15870" width="9" style="39"/>
    <col min="15871" max="15871" width="42.75" style="39" customWidth="1"/>
    <col min="15872" max="15873" width="13.75" style="39" customWidth="1"/>
    <col min="15874" max="15875" width="12" style="39" customWidth="1"/>
    <col min="15876" max="15876" width="13.75" style="39" customWidth="1"/>
    <col min="15877" max="15877" width="12" style="39" customWidth="1"/>
    <col min="15878" max="15878" width="7" style="39" customWidth="1"/>
    <col min="15879" max="15879" width="9" style="39"/>
    <col min="15880" max="15880" width="13.375" style="39" customWidth="1"/>
    <col min="15881" max="16126" width="9" style="39"/>
    <col min="16127" max="16127" width="42.75" style="39" customWidth="1"/>
    <col min="16128" max="16129" width="13.75" style="39" customWidth="1"/>
    <col min="16130" max="16131" width="12" style="39" customWidth="1"/>
    <col min="16132" max="16132" width="13.75" style="39" customWidth="1"/>
    <col min="16133" max="16133" width="12" style="39" customWidth="1"/>
    <col min="16134" max="16134" width="7" style="39" customWidth="1"/>
    <col min="16135" max="16135" width="9" style="39"/>
    <col min="16136" max="16136" width="13.375" style="39" customWidth="1"/>
    <col min="16137" max="16384" width="9" style="39"/>
  </cols>
  <sheetData>
    <row r="1" s="35" customFormat="1" ht="27" spans="1:6">
      <c r="A1" s="40" t="s">
        <v>350</v>
      </c>
      <c r="B1" s="40"/>
      <c r="C1" s="40"/>
      <c r="D1" s="40"/>
      <c r="E1" s="41"/>
      <c r="F1" s="42"/>
    </row>
    <row r="2" s="36" customFormat="1" ht="14.25" spans="1:6">
      <c r="A2" s="19" t="s">
        <v>351</v>
      </c>
      <c r="B2" s="43"/>
      <c r="C2" s="21"/>
      <c r="D2" s="44" t="s">
        <v>2</v>
      </c>
      <c r="F2" s="45"/>
    </row>
    <row r="3" s="37" customFormat="1" ht="20.1" customHeight="1" spans="1:4">
      <c r="A3" s="22" t="s">
        <v>352</v>
      </c>
      <c r="B3" s="22" t="s">
        <v>353</v>
      </c>
      <c r="C3" s="22" t="s">
        <v>5</v>
      </c>
      <c r="D3" s="23" t="s">
        <v>354</v>
      </c>
    </row>
    <row r="4" ht="20.1" customHeight="1" spans="1:7">
      <c r="A4" s="46" t="s">
        <v>355</v>
      </c>
      <c r="B4" s="25"/>
      <c r="C4" s="47"/>
      <c r="D4" s="48"/>
      <c r="E4" s="28"/>
      <c r="F4" s="49"/>
      <c r="G4" s="49"/>
    </row>
    <row r="5" ht="20.1" customHeight="1" spans="1:7">
      <c r="A5" s="31" t="s">
        <v>356</v>
      </c>
      <c r="B5" s="25"/>
      <c r="C5" s="47"/>
      <c r="D5" s="48"/>
      <c r="E5" s="28"/>
      <c r="F5" s="49"/>
      <c r="G5" s="49"/>
    </row>
    <row r="6" ht="20.1" customHeight="1" spans="1:7">
      <c r="A6" s="31" t="s">
        <v>357</v>
      </c>
      <c r="B6" s="25"/>
      <c r="C6" s="47"/>
      <c r="D6" s="48"/>
      <c r="E6" s="28"/>
      <c r="F6" s="49"/>
      <c r="G6" s="49"/>
    </row>
    <row r="7" ht="20.1" customHeight="1" spans="1:7">
      <c r="A7" s="31" t="s">
        <v>358</v>
      </c>
      <c r="B7" s="25"/>
      <c r="C7" s="47"/>
      <c r="D7" s="48"/>
      <c r="E7" s="28"/>
      <c r="F7" s="49"/>
      <c r="G7" s="49"/>
    </row>
    <row r="8" ht="20.1" customHeight="1" spans="1:7">
      <c r="A8" s="30" t="s">
        <v>359</v>
      </c>
      <c r="B8" s="25"/>
      <c r="C8" s="47"/>
      <c r="D8" s="48"/>
      <c r="E8" s="28"/>
      <c r="F8" s="49"/>
      <c r="G8" s="49"/>
    </row>
    <row r="9" ht="20.1" customHeight="1" spans="1:7">
      <c r="A9" s="31" t="s">
        <v>356</v>
      </c>
      <c r="B9" s="25"/>
      <c r="C9" s="47"/>
      <c r="D9" s="48"/>
      <c r="E9" s="28"/>
      <c r="F9" s="49"/>
      <c r="G9" s="49"/>
    </row>
    <row r="10" ht="20.1" customHeight="1" spans="1:7">
      <c r="A10" s="31" t="s">
        <v>357</v>
      </c>
      <c r="B10" s="25"/>
      <c r="C10" s="47"/>
      <c r="D10" s="48"/>
      <c r="E10" s="28"/>
      <c r="F10" s="49"/>
      <c r="G10" s="49"/>
    </row>
    <row r="11" ht="20.1" customHeight="1" spans="1:7">
      <c r="A11" s="31" t="s">
        <v>358</v>
      </c>
      <c r="B11" s="25"/>
      <c r="C11" s="47"/>
      <c r="D11" s="48"/>
      <c r="E11" s="28"/>
      <c r="F11" s="49"/>
      <c r="G11" s="49"/>
    </row>
    <row r="12" ht="20.1" customHeight="1" spans="1:7">
      <c r="A12" s="31" t="s">
        <v>360</v>
      </c>
      <c r="B12" s="25"/>
      <c r="C12" s="47"/>
      <c r="D12" s="48"/>
      <c r="E12" s="28"/>
      <c r="F12" s="49"/>
      <c r="G12" s="49"/>
    </row>
    <row r="13" ht="20.1" customHeight="1" spans="1:7">
      <c r="A13" s="31" t="s">
        <v>356</v>
      </c>
      <c r="B13" s="25"/>
      <c r="C13" s="47"/>
      <c r="D13" s="48"/>
      <c r="E13" s="28"/>
      <c r="F13" s="49"/>
      <c r="G13" s="49"/>
    </row>
    <row r="14" ht="20.1" customHeight="1" spans="1:7">
      <c r="A14" s="31" t="s">
        <v>358</v>
      </c>
      <c r="B14" s="25"/>
      <c r="C14" s="47"/>
      <c r="D14" s="48"/>
      <c r="E14" s="28"/>
      <c r="F14" s="49"/>
      <c r="G14" s="49"/>
    </row>
    <row r="15" s="38" customFormat="1" ht="27" customHeight="1" spans="1:6">
      <c r="A15" s="31" t="s">
        <v>361</v>
      </c>
      <c r="B15" s="25"/>
      <c r="C15" s="47"/>
      <c r="D15" s="48"/>
      <c r="F15" s="50"/>
    </row>
    <row r="16" s="38" customFormat="1" ht="20.1" customHeight="1" spans="1:4">
      <c r="A16" s="31" t="s">
        <v>356</v>
      </c>
      <c r="B16" s="25"/>
      <c r="C16" s="47"/>
      <c r="D16" s="48"/>
    </row>
    <row r="17" s="38" customFormat="1" ht="20.1" customHeight="1" spans="1:4">
      <c r="A17" s="31" t="s">
        <v>357</v>
      </c>
      <c r="B17" s="25"/>
      <c r="C17" s="47"/>
      <c r="D17" s="48"/>
    </row>
    <row r="18" ht="20.1" customHeight="1" spans="1:7">
      <c r="A18" s="31" t="s">
        <v>358</v>
      </c>
      <c r="B18" s="25"/>
      <c r="C18" s="47"/>
      <c r="D18" s="48"/>
      <c r="E18" s="28"/>
      <c r="F18" s="49"/>
      <c r="G18" s="49"/>
    </row>
    <row r="19" s="38" customFormat="1" ht="20.1" customHeight="1" spans="1:4">
      <c r="A19" s="31" t="s">
        <v>362</v>
      </c>
      <c r="B19" s="25"/>
      <c r="C19" s="47"/>
      <c r="D19" s="48"/>
    </row>
    <row r="20" s="38" customFormat="1" ht="20.1" customHeight="1" spans="1:4">
      <c r="A20" s="31" t="s">
        <v>356</v>
      </c>
      <c r="B20" s="25"/>
      <c r="C20" s="47"/>
      <c r="D20" s="48"/>
    </row>
    <row r="21" ht="20.1" customHeight="1" spans="1:7">
      <c r="A21" s="31" t="s">
        <v>358</v>
      </c>
      <c r="B21" s="25"/>
      <c r="C21" s="47"/>
      <c r="D21" s="48"/>
      <c r="E21" s="28"/>
      <c r="F21" s="49"/>
      <c r="G21" s="49"/>
    </row>
    <row r="22" ht="20.1" customHeight="1" spans="1:6">
      <c r="A22" s="32" t="s">
        <v>363</v>
      </c>
      <c r="B22" s="25"/>
      <c r="C22" s="47"/>
      <c r="D22" s="48"/>
      <c r="E22" s="39"/>
      <c r="F22" s="39"/>
    </row>
    <row r="23" ht="20.1" customHeight="1" spans="1:6">
      <c r="A23" s="31" t="s">
        <v>356</v>
      </c>
      <c r="B23" s="25"/>
      <c r="C23" s="47"/>
      <c r="D23" s="48"/>
      <c r="E23" s="39"/>
      <c r="F23" s="39"/>
    </row>
    <row r="24" ht="20.1" customHeight="1" spans="1:6">
      <c r="A24" s="31" t="s">
        <v>357</v>
      </c>
      <c r="B24" s="25"/>
      <c r="C24" s="47"/>
      <c r="D24" s="48"/>
      <c r="E24" s="39"/>
      <c r="F24" s="39"/>
    </row>
    <row r="25" ht="20.1" customHeight="1" spans="1:7">
      <c r="A25" s="31" t="s">
        <v>358</v>
      </c>
      <c r="B25" s="25"/>
      <c r="C25" s="47"/>
      <c r="D25" s="48"/>
      <c r="E25" s="28"/>
      <c r="F25" s="49"/>
      <c r="G25" s="49"/>
    </row>
    <row r="26" ht="20.1" customHeight="1" spans="1:6">
      <c r="A26" s="32" t="s">
        <v>364</v>
      </c>
      <c r="B26" s="25"/>
      <c r="C26" s="47"/>
      <c r="D26" s="48"/>
      <c r="E26" s="39"/>
      <c r="F26" s="39"/>
    </row>
    <row r="27" ht="20.1" customHeight="1" spans="1:6">
      <c r="A27" s="31" t="s">
        <v>356</v>
      </c>
      <c r="B27" s="25"/>
      <c r="C27" s="47"/>
      <c r="D27" s="48"/>
      <c r="E27" s="39"/>
      <c r="F27" s="39"/>
    </row>
    <row r="28" ht="20.1" customHeight="1" spans="1:6">
      <c r="A28" s="31" t="s">
        <v>357</v>
      </c>
      <c r="B28" s="25"/>
      <c r="C28" s="47"/>
      <c r="D28" s="48"/>
      <c r="E28" s="39"/>
      <c r="F28" s="39"/>
    </row>
    <row r="29" ht="20.1" customHeight="1" spans="1:7">
      <c r="A29" s="31" t="s">
        <v>358</v>
      </c>
      <c r="B29" s="25"/>
      <c r="C29" s="47"/>
      <c r="D29" s="48"/>
      <c r="E29" s="28"/>
      <c r="F29" s="49"/>
      <c r="G29" s="49"/>
    </row>
    <row r="30" ht="20.1" customHeight="1" spans="1:6">
      <c r="A30" s="31" t="s">
        <v>365</v>
      </c>
      <c r="B30" s="25"/>
      <c r="C30" s="47"/>
      <c r="D30" s="51"/>
      <c r="E30" s="39"/>
      <c r="F30" s="39"/>
    </row>
    <row r="31" ht="20.1" customHeight="1" spans="1:6">
      <c r="A31" s="31" t="s">
        <v>356</v>
      </c>
      <c r="B31" s="25"/>
      <c r="C31" s="47"/>
      <c r="D31" s="51"/>
      <c r="E31" s="39"/>
      <c r="F31" s="39"/>
    </row>
    <row r="32" ht="20.1" customHeight="1" spans="1:6">
      <c r="A32" s="31" t="s">
        <v>357</v>
      </c>
      <c r="B32" s="25"/>
      <c r="C32" s="47"/>
      <c r="D32" s="51"/>
      <c r="E32" s="39"/>
      <c r="F32" s="39"/>
    </row>
    <row r="33" ht="20.1" customHeight="1" spans="1:7">
      <c r="A33" s="31" t="s">
        <v>358</v>
      </c>
      <c r="B33" s="25"/>
      <c r="C33" s="47"/>
      <c r="D33" s="48"/>
      <c r="E33" s="28"/>
      <c r="F33" s="49"/>
      <c r="G33" s="49"/>
    </row>
    <row r="34" spans="1:6">
      <c r="A34" s="52" t="s">
        <v>366</v>
      </c>
      <c r="B34" s="52"/>
      <c r="C34" s="52"/>
      <c r="D34" s="52"/>
      <c r="E34" s="52"/>
      <c r="F34" s="50"/>
    </row>
    <row r="35" spans="1:6">
      <c r="A35" s="38"/>
      <c r="B35" s="38"/>
      <c r="C35" s="38"/>
      <c r="D35" s="38"/>
      <c r="E35" s="50"/>
      <c r="F35" s="50"/>
    </row>
    <row r="36" spans="1:6">
      <c r="A36" s="38"/>
      <c r="B36" s="38"/>
      <c r="C36" s="38"/>
      <c r="D36" s="38"/>
      <c r="E36" s="50"/>
      <c r="F36" s="50"/>
    </row>
    <row r="37" spans="1:6">
      <c r="A37" s="38"/>
      <c r="B37" s="38"/>
      <c r="C37" s="38"/>
      <c r="D37" s="38"/>
      <c r="E37" s="50"/>
      <c r="F37" s="50"/>
    </row>
    <row r="38" spans="6:6">
      <c r="F38" s="50"/>
    </row>
    <row r="39" spans="6:6">
      <c r="F39" s="50"/>
    </row>
    <row r="40" spans="6:6">
      <c r="F40" s="50"/>
    </row>
    <row r="41" spans="6:6">
      <c r="F41" s="50"/>
    </row>
    <row r="42" spans="6:6">
      <c r="F42" s="50"/>
    </row>
    <row r="43" spans="6:6">
      <c r="F43" s="50"/>
    </row>
  </sheetData>
  <mergeCells count="2">
    <mergeCell ref="A1:D1"/>
    <mergeCell ref="A34:E34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view="pageBreakPreview" zoomScaleNormal="100" workbookViewId="0">
      <selection activeCell="K8" sqref="K8"/>
    </sheetView>
  </sheetViews>
  <sheetFormatPr defaultColWidth="9" defaultRowHeight="15" outlineLevelCol="6"/>
  <cols>
    <col min="1" max="1" width="40" style="15" customWidth="1"/>
    <col min="2" max="4" width="16.125" style="15" customWidth="1"/>
    <col min="5" max="5" width="14.625" style="16" customWidth="1"/>
    <col min="6" max="6" width="14.75" style="15" customWidth="1"/>
    <col min="7" max="7" width="9.50833333333333" style="15" customWidth="1"/>
    <col min="8" max="8" width="13.375" style="15" customWidth="1"/>
    <col min="9" max="254" width="9" style="15"/>
    <col min="255" max="255" width="41" style="15" customWidth="1"/>
    <col min="256" max="257" width="15" style="15" customWidth="1"/>
    <col min="258" max="259" width="14.125" style="15" customWidth="1"/>
    <col min="260" max="260" width="15" style="15" customWidth="1"/>
    <col min="261" max="261" width="14.125" style="15" customWidth="1"/>
    <col min="262" max="262" width="14.75" style="15" customWidth="1"/>
    <col min="263" max="263" width="9.50833333333333" style="15" customWidth="1"/>
    <col min="264" max="264" width="13.375" style="15" customWidth="1"/>
    <col min="265" max="510" width="9" style="15"/>
    <col min="511" max="511" width="41" style="15" customWidth="1"/>
    <col min="512" max="513" width="15" style="15" customWidth="1"/>
    <col min="514" max="515" width="14.125" style="15" customWidth="1"/>
    <col min="516" max="516" width="15" style="15" customWidth="1"/>
    <col min="517" max="517" width="14.125" style="15" customWidth="1"/>
    <col min="518" max="518" width="14.75" style="15" customWidth="1"/>
    <col min="519" max="519" width="9.50833333333333" style="15" customWidth="1"/>
    <col min="520" max="520" width="13.375" style="15" customWidth="1"/>
    <col min="521" max="766" width="9" style="15"/>
    <col min="767" max="767" width="41" style="15" customWidth="1"/>
    <col min="768" max="769" width="15" style="15" customWidth="1"/>
    <col min="770" max="771" width="14.125" style="15" customWidth="1"/>
    <col min="772" max="772" width="15" style="15" customWidth="1"/>
    <col min="773" max="773" width="14.125" style="15" customWidth="1"/>
    <col min="774" max="774" width="14.75" style="15" customWidth="1"/>
    <col min="775" max="775" width="9.50833333333333" style="15" customWidth="1"/>
    <col min="776" max="776" width="13.375" style="15" customWidth="1"/>
    <col min="777" max="1022" width="9" style="15"/>
    <col min="1023" max="1023" width="41" style="15" customWidth="1"/>
    <col min="1024" max="1025" width="15" style="15" customWidth="1"/>
    <col min="1026" max="1027" width="14.125" style="15" customWidth="1"/>
    <col min="1028" max="1028" width="15" style="15" customWidth="1"/>
    <col min="1029" max="1029" width="14.125" style="15" customWidth="1"/>
    <col min="1030" max="1030" width="14.75" style="15" customWidth="1"/>
    <col min="1031" max="1031" width="9.50833333333333" style="15" customWidth="1"/>
    <col min="1032" max="1032" width="13.375" style="15" customWidth="1"/>
    <col min="1033" max="1278" width="9" style="15"/>
    <col min="1279" max="1279" width="41" style="15" customWidth="1"/>
    <col min="1280" max="1281" width="15" style="15" customWidth="1"/>
    <col min="1282" max="1283" width="14.125" style="15" customWidth="1"/>
    <col min="1284" max="1284" width="15" style="15" customWidth="1"/>
    <col min="1285" max="1285" width="14.125" style="15" customWidth="1"/>
    <col min="1286" max="1286" width="14.75" style="15" customWidth="1"/>
    <col min="1287" max="1287" width="9.50833333333333" style="15" customWidth="1"/>
    <col min="1288" max="1288" width="13.375" style="15" customWidth="1"/>
    <col min="1289" max="1534" width="9" style="15"/>
    <col min="1535" max="1535" width="41" style="15" customWidth="1"/>
    <col min="1536" max="1537" width="15" style="15" customWidth="1"/>
    <col min="1538" max="1539" width="14.125" style="15" customWidth="1"/>
    <col min="1540" max="1540" width="15" style="15" customWidth="1"/>
    <col min="1541" max="1541" width="14.125" style="15" customWidth="1"/>
    <col min="1542" max="1542" width="14.75" style="15" customWidth="1"/>
    <col min="1543" max="1543" width="9.50833333333333" style="15" customWidth="1"/>
    <col min="1544" max="1544" width="13.375" style="15" customWidth="1"/>
    <col min="1545" max="1790" width="9" style="15"/>
    <col min="1791" max="1791" width="41" style="15" customWidth="1"/>
    <col min="1792" max="1793" width="15" style="15" customWidth="1"/>
    <col min="1794" max="1795" width="14.125" style="15" customWidth="1"/>
    <col min="1796" max="1796" width="15" style="15" customWidth="1"/>
    <col min="1797" max="1797" width="14.125" style="15" customWidth="1"/>
    <col min="1798" max="1798" width="14.75" style="15" customWidth="1"/>
    <col min="1799" max="1799" width="9.50833333333333" style="15" customWidth="1"/>
    <col min="1800" max="1800" width="13.375" style="15" customWidth="1"/>
    <col min="1801" max="2046" width="9" style="15"/>
    <col min="2047" max="2047" width="41" style="15" customWidth="1"/>
    <col min="2048" max="2049" width="15" style="15" customWidth="1"/>
    <col min="2050" max="2051" width="14.125" style="15" customWidth="1"/>
    <col min="2052" max="2052" width="15" style="15" customWidth="1"/>
    <col min="2053" max="2053" width="14.125" style="15" customWidth="1"/>
    <col min="2054" max="2054" width="14.75" style="15" customWidth="1"/>
    <col min="2055" max="2055" width="9.50833333333333" style="15" customWidth="1"/>
    <col min="2056" max="2056" width="13.375" style="15" customWidth="1"/>
    <col min="2057" max="2302" width="9" style="15"/>
    <col min="2303" max="2303" width="41" style="15" customWidth="1"/>
    <col min="2304" max="2305" width="15" style="15" customWidth="1"/>
    <col min="2306" max="2307" width="14.125" style="15" customWidth="1"/>
    <col min="2308" max="2308" width="15" style="15" customWidth="1"/>
    <col min="2309" max="2309" width="14.125" style="15" customWidth="1"/>
    <col min="2310" max="2310" width="14.75" style="15" customWidth="1"/>
    <col min="2311" max="2311" width="9.50833333333333" style="15" customWidth="1"/>
    <col min="2312" max="2312" width="13.375" style="15" customWidth="1"/>
    <col min="2313" max="2558" width="9" style="15"/>
    <col min="2559" max="2559" width="41" style="15" customWidth="1"/>
    <col min="2560" max="2561" width="15" style="15" customWidth="1"/>
    <col min="2562" max="2563" width="14.125" style="15" customWidth="1"/>
    <col min="2564" max="2564" width="15" style="15" customWidth="1"/>
    <col min="2565" max="2565" width="14.125" style="15" customWidth="1"/>
    <col min="2566" max="2566" width="14.75" style="15" customWidth="1"/>
    <col min="2567" max="2567" width="9.50833333333333" style="15" customWidth="1"/>
    <col min="2568" max="2568" width="13.375" style="15" customWidth="1"/>
    <col min="2569" max="2814" width="9" style="15"/>
    <col min="2815" max="2815" width="41" style="15" customWidth="1"/>
    <col min="2816" max="2817" width="15" style="15" customWidth="1"/>
    <col min="2818" max="2819" width="14.125" style="15" customWidth="1"/>
    <col min="2820" max="2820" width="15" style="15" customWidth="1"/>
    <col min="2821" max="2821" width="14.125" style="15" customWidth="1"/>
    <col min="2822" max="2822" width="14.75" style="15" customWidth="1"/>
    <col min="2823" max="2823" width="9.50833333333333" style="15" customWidth="1"/>
    <col min="2824" max="2824" width="13.375" style="15" customWidth="1"/>
    <col min="2825" max="3070" width="9" style="15"/>
    <col min="3071" max="3071" width="41" style="15" customWidth="1"/>
    <col min="3072" max="3073" width="15" style="15" customWidth="1"/>
    <col min="3074" max="3075" width="14.125" style="15" customWidth="1"/>
    <col min="3076" max="3076" width="15" style="15" customWidth="1"/>
    <col min="3077" max="3077" width="14.125" style="15" customWidth="1"/>
    <col min="3078" max="3078" width="14.75" style="15" customWidth="1"/>
    <col min="3079" max="3079" width="9.50833333333333" style="15" customWidth="1"/>
    <col min="3080" max="3080" width="13.375" style="15" customWidth="1"/>
    <col min="3081" max="3326" width="9" style="15"/>
    <col min="3327" max="3327" width="41" style="15" customWidth="1"/>
    <col min="3328" max="3329" width="15" style="15" customWidth="1"/>
    <col min="3330" max="3331" width="14.125" style="15" customWidth="1"/>
    <col min="3332" max="3332" width="15" style="15" customWidth="1"/>
    <col min="3333" max="3333" width="14.125" style="15" customWidth="1"/>
    <col min="3334" max="3334" width="14.75" style="15" customWidth="1"/>
    <col min="3335" max="3335" width="9.50833333333333" style="15" customWidth="1"/>
    <col min="3336" max="3336" width="13.375" style="15" customWidth="1"/>
    <col min="3337" max="3582" width="9" style="15"/>
    <col min="3583" max="3583" width="41" style="15" customWidth="1"/>
    <col min="3584" max="3585" width="15" style="15" customWidth="1"/>
    <col min="3586" max="3587" width="14.125" style="15" customWidth="1"/>
    <col min="3588" max="3588" width="15" style="15" customWidth="1"/>
    <col min="3589" max="3589" width="14.125" style="15" customWidth="1"/>
    <col min="3590" max="3590" width="14.75" style="15" customWidth="1"/>
    <col min="3591" max="3591" width="9.50833333333333" style="15" customWidth="1"/>
    <col min="3592" max="3592" width="13.375" style="15" customWidth="1"/>
    <col min="3593" max="3838" width="9" style="15"/>
    <col min="3839" max="3839" width="41" style="15" customWidth="1"/>
    <col min="3840" max="3841" width="15" style="15" customWidth="1"/>
    <col min="3842" max="3843" width="14.125" style="15" customWidth="1"/>
    <col min="3844" max="3844" width="15" style="15" customWidth="1"/>
    <col min="3845" max="3845" width="14.125" style="15" customWidth="1"/>
    <col min="3846" max="3846" width="14.75" style="15" customWidth="1"/>
    <col min="3847" max="3847" width="9.50833333333333" style="15" customWidth="1"/>
    <col min="3848" max="3848" width="13.375" style="15" customWidth="1"/>
    <col min="3849" max="4094" width="9" style="15"/>
    <col min="4095" max="4095" width="41" style="15" customWidth="1"/>
    <col min="4096" max="4097" width="15" style="15" customWidth="1"/>
    <col min="4098" max="4099" width="14.125" style="15" customWidth="1"/>
    <col min="4100" max="4100" width="15" style="15" customWidth="1"/>
    <col min="4101" max="4101" width="14.125" style="15" customWidth="1"/>
    <col min="4102" max="4102" width="14.75" style="15" customWidth="1"/>
    <col min="4103" max="4103" width="9.50833333333333" style="15" customWidth="1"/>
    <col min="4104" max="4104" width="13.375" style="15" customWidth="1"/>
    <col min="4105" max="4350" width="9" style="15"/>
    <col min="4351" max="4351" width="41" style="15" customWidth="1"/>
    <col min="4352" max="4353" width="15" style="15" customWidth="1"/>
    <col min="4354" max="4355" width="14.125" style="15" customWidth="1"/>
    <col min="4356" max="4356" width="15" style="15" customWidth="1"/>
    <col min="4357" max="4357" width="14.125" style="15" customWidth="1"/>
    <col min="4358" max="4358" width="14.75" style="15" customWidth="1"/>
    <col min="4359" max="4359" width="9.50833333333333" style="15" customWidth="1"/>
    <col min="4360" max="4360" width="13.375" style="15" customWidth="1"/>
    <col min="4361" max="4606" width="9" style="15"/>
    <col min="4607" max="4607" width="41" style="15" customWidth="1"/>
    <col min="4608" max="4609" width="15" style="15" customWidth="1"/>
    <col min="4610" max="4611" width="14.125" style="15" customWidth="1"/>
    <col min="4612" max="4612" width="15" style="15" customWidth="1"/>
    <col min="4613" max="4613" width="14.125" style="15" customWidth="1"/>
    <col min="4614" max="4614" width="14.75" style="15" customWidth="1"/>
    <col min="4615" max="4615" width="9.50833333333333" style="15" customWidth="1"/>
    <col min="4616" max="4616" width="13.375" style="15" customWidth="1"/>
    <col min="4617" max="4862" width="9" style="15"/>
    <col min="4863" max="4863" width="41" style="15" customWidth="1"/>
    <col min="4864" max="4865" width="15" style="15" customWidth="1"/>
    <col min="4866" max="4867" width="14.125" style="15" customWidth="1"/>
    <col min="4868" max="4868" width="15" style="15" customWidth="1"/>
    <col min="4869" max="4869" width="14.125" style="15" customWidth="1"/>
    <col min="4870" max="4870" width="14.75" style="15" customWidth="1"/>
    <col min="4871" max="4871" width="9.50833333333333" style="15" customWidth="1"/>
    <col min="4872" max="4872" width="13.375" style="15" customWidth="1"/>
    <col min="4873" max="5118" width="9" style="15"/>
    <col min="5119" max="5119" width="41" style="15" customWidth="1"/>
    <col min="5120" max="5121" width="15" style="15" customWidth="1"/>
    <col min="5122" max="5123" width="14.125" style="15" customWidth="1"/>
    <col min="5124" max="5124" width="15" style="15" customWidth="1"/>
    <col min="5125" max="5125" width="14.125" style="15" customWidth="1"/>
    <col min="5126" max="5126" width="14.75" style="15" customWidth="1"/>
    <col min="5127" max="5127" width="9.50833333333333" style="15" customWidth="1"/>
    <col min="5128" max="5128" width="13.375" style="15" customWidth="1"/>
    <col min="5129" max="5374" width="9" style="15"/>
    <col min="5375" max="5375" width="41" style="15" customWidth="1"/>
    <col min="5376" max="5377" width="15" style="15" customWidth="1"/>
    <col min="5378" max="5379" width="14.125" style="15" customWidth="1"/>
    <col min="5380" max="5380" width="15" style="15" customWidth="1"/>
    <col min="5381" max="5381" width="14.125" style="15" customWidth="1"/>
    <col min="5382" max="5382" width="14.75" style="15" customWidth="1"/>
    <col min="5383" max="5383" width="9.50833333333333" style="15" customWidth="1"/>
    <col min="5384" max="5384" width="13.375" style="15" customWidth="1"/>
    <col min="5385" max="5630" width="9" style="15"/>
    <col min="5631" max="5631" width="41" style="15" customWidth="1"/>
    <col min="5632" max="5633" width="15" style="15" customWidth="1"/>
    <col min="5634" max="5635" width="14.125" style="15" customWidth="1"/>
    <col min="5636" max="5636" width="15" style="15" customWidth="1"/>
    <col min="5637" max="5637" width="14.125" style="15" customWidth="1"/>
    <col min="5638" max="5638" width="14.75" style="15" customWidth="1"/>
    <col min="5639" max="5639" width="9.50833333333333" style="15" customWidth="1"/>
    <col min="5640" max="5640" width="13.375" style="15" customWidth="1"/>
    <col min="5641" max="5886" width="9" style="15"/>
    <col min="5887" max="5887" width="41" style="15" customWidth="1"/>
    <col min="5888" max="5889" width="15" style="15" customWidth="1"/>
    <col min="5890" max="5891" width="14.125" style="15" customWidth="1"/>
    <col min="5892" max="5892" width="15" style="15" customWidth="1"/>
    <col min="5893" max="5893" width="14.125" style="15" customWidth="1"/>
    <col min="5894" max="5894" width="14.75" style="15" customWidth="1"/>
    <col min="5895" max="5895" width="9.50833333333333" style="15" customWidth="1"/>
    <col min="5896" max="5896" width="13.375" style="15" customWidth="1"/>
    <col min="5897" max="6142" width="9" style="15"/>
    <col min="6143" max="6143" width="41" style="15" customWidth="1"/>
    <col min="6144" max="6145" width="15" style="15" customWidth="1"/>
    <col min="6146" max="6147" width="14.125" style="15" customWidth="1"/>
    <col min="6148" max="6148" width="15" style="15" customWidth="1"/>
    <col min="6149" max="6149" width="14.125" style="15" customWidth="1"/>
    <col min="6150" max="6150" width="14.75" style="15" customWidth="1"/>
    <col min="6151" max="6151" width="9.50833333333333" style="15" customWidth="1"/>
    <col min="6152" max="6152" width="13.375" style="15" customWidth="1"/>
    <col min="6153" max="6398" width="9" style="15"/>
    <col min="6399" max="6399" width="41" style="15" customWidth="1"/>
    <col min="6400" max="6401" width="15" style="15" customWidth="1"/>
    <col min="6402" max="6403" width="14.125" style="15" customWidth="1"/>
    <col min="6404" max="6404" width="15" style="15" customWidth="1"/>
    <col min="6405" max="6405" width="14.125" style="15" customWidth="1"/>
    <col min="6406" max="6406" width="14.75" style="15" customWidth="1"/>
    <col min="6407" max="6407" width="9.50833333333333" style="15" customWidth="1"/>
    <col min="6408" max="6408" width="13.375" style="15" customWidth="1"/>
    <col min="6409" max="6654" width="9" style="15"/>
    <col min="6655" max="6655" width="41" style="15" customWidth="1"/>
    <col min="6656" max="6657" width="15" style="15" customWidth="1"/>
    <col min="6658" max="6659" width="14.125" style="15" customWidth="1"/>
    <col min="6660" max="6660" width="15" style="15" customWidth="1"/>
    <col min="6661" max="6661" width="14.125" style="15" customWidth="1"/>
    <col min="6662" max="6662" width="14.75" style="15" customWidth="1"/>
    <col min="6663" max="6663" width="9.50833333333333" style="15" customWidth="1"/>
    <col min="6664" max="6664" width="13.375" style="15" customWidth="1"/>
    <col min="6665" max="6910" width="9" style="15"/>
    <col min="6911" max="6911" width="41" style="15" customWidth="1"/>
    <col min="6912" max="6913" width="15" style="15" customWidth="1"/>
    <col min="6914" max="6915" width="14.125" style="15" customWidth="1"/>
    <col min="6916" max="6916" width="15" style="15" customWidth="1"/>
    <col min="6917" max="6917" width="14.125" style="15" customWidth="1"/>
    <col min="6918" max="6918" width="14.75" style="15" customWidth="1"/>
    <col min="6919" max="6919" width="9.50833333333333" style="15" customWidth="1"/>
    <col min="6920" max="6920" width="13.375" style="15" customWidth="1"/>
    <col min="6921" max="7166" width="9" style="15"/>
    <col min="7167" max="7167" width="41" style="15" customWidth="1"/>
    <col min="7168" max="7169" width="15" style="15" customWidth="1"/>
    <col min="7170" max="7171" width="14.125" style="15" customWidth="1"/>
    <col min="7172" max="7172" width="15" style="15" customWidth="1"/>
    <col min="7173" max="7173" width="14.125" style="15" customWidth="1"/>
    <col min="7174" max="7174" width="14.75" style="15" customWidth="1"/>
    <col min="7175" max="7175" width="9.50833333333333" style="15" customWidth="1"/>
    <col min="7176" max="7176" width="13.375" style="15" customWidth="1"/>
    <col min="7177" max="7422" width="9" style="15"/>
    <col min="7423" max="7423" width="41" style="15" customWidth="1"/>
    <col min="7424" max="7425" width="15" style="15" customWidth="1"/>
    <col min="7426" max="7427" width="14.125" style="15" customWidth="1"/>
    <col min="7428" max="7428" width="15" style="15" customWidth="1"/>
    <col min="7429" max="7429" width="14.125" style="15" customWidth="1"/>
    <col min="7430" max="7430" width="14.75" style="15" customWidth="1"/>
    <col min="7431" max="7431" width="9.50833333333333" style="15" customWidth="1"/>
    <col min="7432" max="7432" width="13.375" style="15" customWidth="1"/>
    <col min="7433" max="7678" width="9" style="15"/>
    <col min="7679" max="7679" width="41" style="15" customWidth="1"/>
    <col min="7680" max="7681" width="15" style="15" customWidth="1"/>
    <col min="7682" max="7683" width="14.125" style="15" customWidth="1"/>
    <col min="7684" max="7684" width="15" style="15" customWidth="1"/>
    <col min="7685" max="7685" width="14.125" style="15" customWidth="1"/>
    <col min="7686" max="7686" width="14.75" style="15" customWidth="1"/>
    <col min="7687" max="7687" width="9.50833333333333" style="15" customWidth="1"/>
    <col min="7688" max="7688" width="13.375" style="15" customWidth="1"/>
    <col min="7689" max="7934" width="9" style="15"/>
    <col min="7935" max="7935" width="41" style="15" customWidth="1"/>
    <col min="7936" max="7937" width="15" style="15" customWidth="1"/>
    <col min="7938" max="7939" width="14.125" style="15" customWidth="1"/>
    <col min="7940" max="7940" width="15" style="15" customWidth="1"/>
    <col min="7941" max="7941" width="14.125" style="15" customWidth="1"/>
    <col min="7942" max="7942" width="14.75" style="15" customWidth="1"/>
    <col min="7943" max="7943" width="9.50833333333333" style="15" customWidth="1"/>
    <col min="7944" max="7944" width="13.375" style="15" customWidth="1"/>
    <col min="7945" max="8190" width="9" style="15"/>
    <col min="8191" max="8191" width="41" style="15" customWidth="1"/>
    <col min="8192" max="8193" width="15" style="15" customWidth="1"/>
    <col min="8194" max="8195" width="14.125" style="15" customWidth="1"/>
    <col min="8196" max="8196" width="15" style="15" customWidth="1"/>
    <col min="8197" max="8197" width="14.125" style="15" customWidth="1"/>
    <col min="8198" max="8198" width="14.75" style="15" customWidth="1"/>
    <col min="8199" max="8199" width="9.50833333333333" style="15" customWidth="1"/>
    <col min="8200" max="8200" width="13.375" style="15" customWidth="1"/>
    <col min="8201" max="8446" width="9" style="15"/>
    <col min="8447" max="8447" width="41" style="15" customWidth="1"/>
    <col min="8448" max="8449" width="15" style="15" customWidth="1"/>
    <col min="8450" max="8451" width="14.125" style="15" customWidth="1"/>
    <col min="8452" max="8452" width="15" style="15" customWidth="1"/>
    <col min="8453" max="8453" width="14.125" style="15" customWidth="1"/>
    <col min="8454" max="8454" width="14.75" style="15" customWidth="1"/>
    <col min="8455" max="8455" width="9.50833333333333" style="15" customWidth="1"/>
    <col min="8456" max="8456" width="13.375" style="15" customWidth="1"/>
    <col min="8457" max="8702" width="9" style="15"/>
    <col min="8703" max="8703" width="41" style="15" customWidth="1"/>
    <col min="8704" max="8705" width="15" style="15" customWidth="1"/>
    <col min="8706" max="8707" width="14.125" style="15" customWidth="1"/>
    <col min="8708" max="8708" width="15" style="15" customWidth="1"/>
    <col min="8709" max="8709" width="14.125" style="15" customWidth="1"/>
    <col min="8710" max="8710" width="14.75" style="15" customWidth="1"/>
    <col min="8711" max="8711" width="9.50833333333333" style="15" customWidth="1"/>
    <col min="8712" max="8712" width="13.375" style="15" customWidth="1"/>
    <col min="8713" max="8958" width="9" style="15"/>
    <col min="8959" max="8959" width="41" style="15" customWidth="1"/>
    <col min="8960" max="8961" width="15" style="15" customWidth="1"/>
    <col min="8962" max="8963" width="14.125" style="15" customWidth="1"/>
    <col min="8964" max="8964" width="15" style="15" customWidth="1"/>
    <col min="8965" max="8965" width="14.125" style="15" customWidth="1"/>
    <col min="8966" max="8966" width="14.75" style="15" customWidth="1"/>
    <col min="8967" max="8967" width="9.50833333333333" style="15" customWidth="1"/>
    <col min="8968" max="8968" width="13.375" style="15" customWidth="1"/>
    <col min="8969" max="9214" width="9" style="15"/>
    <col min="9215" max="9215" width="41" style="15" customWidth="1"/>
    <col min="9216" max="9217" width="15" style="15" customWidth="1"/>
    <col min="9218" max="9219" width="14.125" style="15" customWidth="1"/>
    <col min="9220" max="9220" width="15" style="15" customWidth="1"/>
    <col min="9221" max="9221" width="14.125" style="15" customWidth="1"/>
    <col min="9222" max="9222" width="14.75" style="15" customWidth="1"/>
    <col min="9223" max="9223" width="9.50833333333333" style="15" customWidth="1"/>
    <col min="9224" max="9224" width="13.375" style="15" customWidth="1"/>
    <col min="9225" max="9470" width="9" style="15"/>
    <col min="9471" max="9471" width="41" style="15" customWidth="1"/>
    <col min="9472" max="9473" width="15" style="15" customWidth="1"/>
    <col min="9474" max="9475" width="14.125" style="15" customWidth="1"/>
    <col min="9476" max="9476" width="15" style="15" customWidth="1"/>
    <col min="9477" max="9477" width="14.125" style="15" customWidth="1"/>
    <col min="9478" max="9478" width="14.75" style="15" customWidth="1"/>
    <col min="9479" max="9479" width="9.50833333333333" style="15" customWidth="1"/>
    <col min="9480" max="9480" width="13.375" style="15" customWidth="1"/>
    <col min="9481" max="9726" width="9" style="15"/>
    <col min="9727" max="9727" width="41" style="15" customWidth="1"/>
    <col min="9728" max="9729" width="15" style="15" customWidth="1"/>
    <col min="9730" max="9731" width="14.125" style="15" customWidth="1"/>
    <col min="9732" max="9732" width="15" style="15" customWidth="1"/>
    <col min="9733" max="9733" width="14.125" style="15" customWidth="1"/>
    <col min="9734" max="9734" width="14.75" style="15" customWidth="1"/>
    <col min="9735" max="9735" width="9.50833333333333" style="15" customWidth="1"/>
    <col min="9736" max="9736" width="13.375" style="15" customWidth="1"/>
    <col min="9737" max="9982" width="9" style="15"/>
    <col min="9983" max="9983" width="41" style="15" customWidth="1"/>
    <col min="9984" max="9985" width="15" style="15" customWidth="1"/>
    <col min="9986" max="9987" width="14.125" style="15" customWidth="1"/>
    <col min="9988" max="9988" width="15" style="15" customWidth="1"/>
    <col min="9989" max="9989" width="14.125" style="15" customWidth="1"/>
    <col min="9990" max="9990" width="14.75" style="15" customWidth="1"/>
    <col min="9991" max="9991" width="9.50833333333333" style="15" customWidth="1"/>
    <col min="9992" max="9992" width="13.375" style="15" customWidth="1"/>
    <col min="9993" max="10238" width="9" style="15"/>
    <col min="10239" max="10239" width="41" style="15" customWidth="1"/>
    <col min="10240" max="10241" width="15" style="15" customWidth="1"/>
    <col min="10242" max="10243" width="14.125" style="15" customWidth="1"/>
    <col min="10244" max="10244" width="15" style="15" customWidth="1"/>
    <col min="10245" max="10245" width="14.125" style="15" customWidth="1"/>
    <col min="10246" max="10246" width="14.75" style="15" customWidth="1"/>
    <col min="10247" max="10247" width="9.50833333333333" style="15" customWidth="1"/>
    <col min="10248" max="10248" width="13.375" style="15" customWidth="1"/>
    <col min="10249" max="10494" width="9" style="15"/>
    <col min="10495" max="10495" width="41" style="15" customWidth="1"/>
    <col min="10496" max="10497" width="15" style="15" customWidth="1"/>
    <col min="10498" max="10499" width="14.125" style="15" customWidth="1"/>
    <col min="10500" max="10500" width="15" style="15" customWidth="1"/>
    <col min="10501" max="10501" width="14.125" style="15" customWidth="1"/>
    <col min="10502" max="10502" width="14.75" style="15" customWidth="1"/>
    <col min="10503" max="10503" width="9.50833333333333" style="15" customWidth="1"/>
    <col min="10504" max="10504" width="13.375" style="15" customWidth="1"/>
    <col min="10505" max="10750" width="9" style="15"/>
    <col min="10751" max="10751" width="41" style="15" customWidth="1"/>
    <col min="10752" max="10753" width="15" style="15" customWidth="1"/>
    <col min="10754" max="10755" width="14.125" style="15" customWidth="1"/>
    <col min="10756" max="10756" width="15" style="15" customWidth="1"/>
    <col min="10757" max="10757" width="14.125" style="15" customWidth="1"/>
    <col min="10758" max="10758" width="14.75" style="15" customWidth="1"/>
    <col min="10759" max="10759" width="9.50833333333333" style="15" customWidth="1"/>
    <col min="10760" max="10760" width="13.375" style="15" customWidth="1"/>
    <col min="10761" max="11006" width="9" style="15"/>
    <col min="11007" max="11007" width="41" style="15" customWidth="1"/>
    <col min="11008" max="11009" width="15" style="15" customWidth="1"/>
    <col min="11010" max="11011" width="14.125" style="15" customWidth="1"/>
    <col min="11012" max="11012" width="15" style="15" customWidth="1"/>
    <col min="11013" max="11013" width="14.125" style="15" customWidth="1"/>
    <col min="11014" max="11014" width="14.75" style="15" customWidth="1"/>
    <col min="11015" max="11015" width="9.50833333333333" style="15" customWidth="1"/>
    <col min="11016" max="11016" width="13.375" style="15" customWidth="1"/>
    <col min="11017" max="11262" width="9" style="15"/>
    <col min="11263" max="11263" width="41" style="15" customWidth="1"/>
    <col min="11264" max="11265" width="15" style="15" customWidth="1"/>
    <col min="11266" max="11267" width="14.125" style="15" customWidth="1"/>
    <col min="11268" max="11268" width="15" style="15" customWidth="1"/>
    <col min="11269" max="11269" width="14.125" style="15" customWidth="1"/>
    <col min="11270" max="11270" width="14.75" style="15" customWidth="1"/>
    <col min="11271" max="11271" width="9.50833333333333" style="15" customWidth="1"/>
    <col min="11272" max="11272" width="13.375" style="15" customWidth="1"/>
    <col min="11273" max="11518" width="9" style="15"/>
    <col min="11519" max="11519" width="41" style="15" customWidth="1"/>
    <col min="11520" max="11521" width="15" style="15" customWidth="1"/>
    <col min="11522" max="11523" width="14.125" style="15" customWidth="1"/>
    <col min="11524" max="11524" width="15" style="15" customWidth="1"/>
    <col min="11525" max="11525" width="14.125" style="15" customWidth="1"/>
    <col min="11526" max="11526" width="14.75" style="15" customWidth="1"/>
    <col min="11527" max="11527" width="9.50833333333333" style="15" customWidth="1"/>
    <col min="11528" max="11528" width="13.375" style="15" customWidth="1"/>
    <col min="11529" max="11774" width="9" style="15"/>
    <col min="11775" max="11775" width="41" style="15" customWidth="1"/>
    <col min="11776" max="11777" width="15" style="15" customWidth="1"/>
    <col min="11778" max="11779" width="14.125" style="15" customWidth="1"/>
    <col min="11780" max="11780" width="15" style="15" customWidth="1"/>
    <col min="11781" max="11781" width="14.125" style="15" customWidth="1"/>
    <col min="11782" max="11782" width="14.75" style="15" customWidth="1"/>
    <col min="11783" max="11783" width="9.50833333333333" style="15" customWidth="1"/>
    <col min="11784" max="11784" width="13.375" style="15" customWidth="1"/>
    <col min="11785" max="12030" width="9" style="15"/>
    <col min="12031" max="12031" width="41" style="15" customWidth="1"/>
    <col min="12032" max="12033" width="15" style="15" customWidth="1"/>
    <col min="12034" max="12035" width="14.125" style="15" customWidth="1"/>
    <col min="12036" max="12036" width="15" style="15" customWidth="1"/>
    <col min="12037" max="12037" width="14.125" style="15" customWidth="1"/>
    <col min="12038" max="12038" width="14.75" style="15" customWidth="1"/>
    <col min="12039" max="12039" width="9.50833333333333" style="15" customWidth="1"/>
    <col min="12040" max="12040" width="13.375" style="15" customWidth="1"/>
    <col min="12041" max="12286" width="9" style="15"/>
    <col min="12287" max="12287" width="41" style="15" customWidth="1"/>
    <col min="12288" max="12289" width="15" style="15" customWidth="1"/>
    <col min="12290" max="12291" width="14.125" style="15" customWidth="1"/>
    <col min="12292" max="12292" width="15" style="15" customWidth="1"/>
    <col min="12293" max="12293" width="14.125" style="15" customWidth="1"/>
    <col min="12294" max="12294" width="14.75" style="15" customWidth="1"/>
    <col min="12295" max="12295" width="9.50833333333333" style="15" customWidth="1"/>
    <col min="12296" max="12296" width="13.375" style="15" customWidth="1"/>
    <col min="12297" max="12542" width="9" style="15"/>
    <col min="12543" max="12543" width="41" style="15" customWidth="1"/>
    <col min="12544" max="12545" width="15" style="15" customWidth="1"/>
    <col min="12546" max="12547" width="14.125" style="15" customWidth="1"/>
    <col min="12548" max="12548" width="15" style="15" customWidth="1"/>
    <col min="12549" max="12549" width="14.125" style="15" customWidth="1"/>
    <col min="12550" max="12550" width="14.75" style="15" customWidth="1"/>
    <col min="12551" max="12551" width="9.50833333333333" style="15" customWidth="1"/>
    <col min="12552" max="12552" width="13.375" style="15" customWidth="1"/>
    <col min="12553" max="12798" width="9" style="15"/>
    <col min="12799" max="12799" width="41" style="15" customWidth="1"/>
    <col min="12800" max="12801" width="15" style="15" customWidth="1"/>
    <col min="12802" max="12803" width="14.125" style="15" customWidth="1"/>
    <col min="12804" max="12804" width="15" style="15" customWidth="1"/>
    <col min="12805" max="12805" width="14.125" style="15" customWidth="1"/>
    <col min="12806" max="12806" width="14.75" style="15" customWidth="1"/>
    <col min="12807" max="12807" width="9.50833333333333" style="15" customWidth="1"/>
    <col min="12808" max="12808" width="13.375" style="15" customWidth="1"/>
    <col min="12809" max="13054" width="9" style="15"/>
    <col min="13055" max="13055" width="41" style="15" customWidth="1"/>
    <col min="13056" max="13057" width="15" style="15" customWidth="1"/>
    <col min="13058" max="13059" width="14.125" style="15" customWidth="1"/>
    <col min="13060" max="13060" width="15" style="15" customWidth="1"/>
    <col min="13061" max="13061" width="14.125" style="15" customWidth="1"/>
    <col min="13062" max="13062" width="14.75" style="15" customWidth="1"/>
    <col min="13063" max="13063" width="9.50833333333333" style="15" customWidth="1"/>
    <col min="13064" max="13064" width="13.375" style="15" customWidth="1"/>
    <col min="13065" max="13310" width="9" style="15"/>
    <col min="13311" max="13311" width="41" style="15" customWidth="1"/>
    <col min="13312" max="13313" width="15" style="15" customWidth="1"/>
    <col min="13314" max="13315" width="14.125" style="15" customWidth="1"/>
    <col min="13316" max="13316" width="15" style="15" customWidth="1"/>
    <col min="13317" max="13317" width="14.125" style="15" customWidth="1"/>
    <col min="13318" max="13318" width="14.75" style="15" customWidth="1"/>
    <col min="13319" max="13319" width="9.50833333333333" style="15" customWidth="1"/>
    <col min="13320" max="13320" width="13.375" style="15" customWidth="1"/>
    <col min="13321" max="13566" width="9" style="15"/>
    <col min="13567" max="13567" width="41" style="15" customWidth="1"/>
    <col min="13568" max="13569" width="15" style="15" customWidth="1"/>
    <col min="13570" max="13571" width="14.125" style="15" customWidth="1"/>
    <col min="13572" max="13572" width="15" style="15" customWidth="1"/>
    <col min="13573" max="13573" width="14.125" style="15" customWidth="1"/>
    <col min="13574" max="13574" width="14.75" style="15" customWidth="1"/>
    <col min="13575" max="13575" width="9.50833333333333" style="15" customWidth="1"/>
    <col min="13576" max="13576" width="13.375" style="15" customWidth="1"/>
    <col min="13577" max="13822" width="9" style="15"/>
    <col min="13823" max="13823" width="41" style="15" customWidth="1"/>
    <col min="13824" max="13825" width="15" style="15" customWidth="1"/>
    <col min="13826" max="13827" width="14.125" style="15" customWidth="1"/>
    <col min="13828" max="13828" width="15" style="15" customWidth="1"/>
    <col min="13829" max="13829" width="14.125" style="15" customWidth="1"/>
    <col min="13830" max="13830" width="14.75" style="15" customWidth="1"/>
    <col min="13831" max="13831" width="9.50833333333333" style="15" customWidth="1"/>
    <col min="13832" max="13832" width="13.375" style="15" customWidth="1"/>
    <col min="13833" max="14078" width="9" style="15"/>
    <col min="14079" max="14079" width="41" style="15" customWidth="1"/>
    <col min="14080" max="14081" width="15" style="15" customWidth="1"/>
    <col min="14082" max="14083" width="14.125" style="15" customWidth="1"/>
    <col min="14084" max="14084" width="15" style="15" customWidth="1"/>
    <col min="14085" max="14085" width="14.125" style="15" customWidth="1"/>
    <col min="14086" max="14086" width="14.75" style="15" customWidth="1"/>
    <col min="14087" max="14087" width="9.50833333333333" style="15" customWidth="1"/>
    <col min="14088" max="14088" width="13.375" style="15" customWidth="1"/>
    <col min="14089" max="14334" width="9" style="15"/>
    <col min="14335" max="14335" width="41" style="15" customWidth="1"/>
    <col min="14336" max="14337" width="15" style="15" customWidth="1"/>
    <col min="14338" max="14339" width="14.125" style="15" customWidth="1"/>
    <col min="14340" max="14340" width="15" style="15" customWidth="1"/>
    <col min="14341" max="14341" width="14.125" style="15" customWidth="1"/>
    <col min="14342" max="14342" width="14.75" style="15" customWidth="1"/>
    <col min="14343" max="14343" width="9.50833333333333" style="15" customWidth="1"/>
    <col min="14344" max="14344" width="13.375" style="15" customWidth="1"/>
    <col min="14345" max="14590" width="9" style="15"/>
    <col min="14591" max="14591" width="41" style="15" customWidth="1"/>
    <col min="14592" max="14593" width="15" style="15" customWidth="1"/>
    <col min="14594" max="14595" width="14.125" style="15" customWidth="1"/>
    <col min="14596" max="14596" width="15" style="15" customWidth="1"/>
    <col min="14597" max="14597" width="14.125" style="15" customWidth="1"/>
    <col min="14598" max="14598" width="14.75" style="15" customWidth="1"/>
    <col min="14599" max="14599" width="9.50833333333333" style="15" customWidth="1"/>
    <col min="14600" max="14600" width="13.375" style="15" customWidth="1"/>
    <col min="14601" max="14846" width="9" style="15"/>
    <col min="14847" max="14847" width="41" style="15" customWidth="1"/>
    <col min="14848" max="14849" width="15" style="15" customWidth="1"/>
    <col min="14850" max="14851" width="14.125" style="15" customWidth="1"/>
    <col min="14852" max="14852" width="15" style="15" customWidth="1"/>
    <col min="14853" max="14853" width="14.125" style="15" customWidth="1"/>
    <col min="14854" max="14854" width="14.75" style="15" customWidth="1"/>
    <col min="14855" max="14855" width="9.50833333333333" style="15" customWidth="1"/>
    <col min="14856" max="14856" width="13.375" style="15" customWidth="1"/>
    <col min="14857" max="15102" width="9" style="15"/>
    <col min="15103" max="15103" width="41" style="15" customWidth="1"/>
    <col min="15104" max="15105" width="15" style="15" customWidth="1"/>
    <col min="15106" max="15107" width="14.125" style="15" customWidth="1"/>
    <col min="15108" max="15108" width="15" style="15" customWidth="1"/>
    <col min="15109" max="15109" width="14.125" style="15" customWidth="1"/>
    <col min="15110" max="15110" width="14.75" style="15" customWidth="1"/>
    <col min="15111" max="15111" width="9.50833333333333" style="15" customWidth="1"/>
    <col min="15112" max="15112" width="13.375" style="15" customWidth="1"/>
    <col min="15113" max="15358" width="9" style="15"/>
    <col min="15359" max="15359" width="41" style="15" customWidth="1"/>
    <col min="15360" max="15361" width="15" style="15" customWidth="1"/>
    <col min="15362" max="15363" width="14.125" style="15" customWidth="1"/>
    <col min="15364" max="15364" width="15" style="15" customWidth="1"/>
    <col min="15365" max="15365" width="14.125" style="15" customWidth="1"/>
    <col min="15366" max="15366" width="14.75" style="15" customWidth="1"/>
    <col min="15367" max="15367" width="9.50833333333333" style="15" customWidth="1"/>
    <col min="15368" max="15368" width="13.375" style="15" customWidth="1"/>
    <col min="15369" max="15614" width="9" style="15"/>
    <col min="15615" max="15615" width="41" style="15" customWidth="1"/>
    <col min="15616" max="15617" width="15" style="15" customWidth="1"/>
    <col min="15618" max="15619" width="14.125" style="15" customWidth="1"/>
    <col min="15620" max="15620" width="15" style="15" customWidth="1"/>
    <col min="15621" max="15621" width="14.125" style="15" customWidth="1"/>
    <col min="15622" max="15622" width="14.75" style="15" customWidth="1"/>
    <col min="15623" max="15623" width="9.50833333333333" style="15" customWidth="1"/>
    <col min="15624" max="15624" width="13.375" style="15" customWidth="1"/>
    <col min="15625" max="15870" width="9" style="15"/>
    <col min="15871" max="15871" width="41" style="15" customWidth="1"/>
    <col min="15872" max="15873" width="15" style="15" customWidth="1"/>
    <col min="15874" max="15875" width="14.125" style="15" customWidth="1"/>
    <col min="15876" max="15876" width="15" style="15" customWidth="1"/>
    <col min="15877" max="15877" width="14.125" style="15" customWidth="1"/>
    <col min="15878" max="15878" width="14.75" style="15" customWidth="1"/>
    <col min="15879" max="15879" width="9.50833333333333" style="15" customWidth="1"/>
    <col min="15880" max="15880" width="13.375" style="15" customWidth="1"/>
    <col min="15881" max="16126" width="9" style="15"/>
    <col min="16127" max="16127" width="41" style="15" customWidth="1"/>
    <col min="16128" max="16129" width="15" style="15" customWidth="1"/>
    <col min="16130" max="16131" width="14.125" style="15" customWidth="1"/>
    <col min="16132" max="16132" width="15" style="15" customWidth="1"/>
    <col min="16133" max="16133" width="14.125" style="15" customWidth="1"/>
    <col min="16134" max="16134" width="14.75" style="15" customWidth="1"/>
    <col min="16135" max="16135" width="9.50833333333333" style="15" customWidth="1"/>
    <col min="16136" max="16136" width="13.375" style="15" customWidth="1"/>
    <col min="16137" max="16384" width="9" style="15"/>
  </cols>
  <sheetData>
    <row r="1" s="11" customFormat="1" ht="27" customHeight="1" spans="1:5">
      <c r="A1" s="17" t="s">
        <v>367</v>
      </c>
      <c r="B1" s="17"/>
      <c r="C1" s="17"/>
      <c r="D1" s="17"/>
      <c r="E1" s="18"/>
    </row>
    <row r="2" s="12" customFormat="1" ht="13.5" spans="1:4">
      <c r="A2" s="19" t="s">
        <v>368</v>
      </c>
      <c r="B2" s="20"/>
      <c r="D2" s="21" t="s">
        <v>2</v>
      </c>
    </row>
    <row r="3" s="13" customFormat="1" ht="20.1" customHeight="1" spans="1:4">
      <c r="A3" s="22" t="s">
        <v>352</v>
      </c>
      <c r="B3" s="22" t="s">
        <v>353</v>
      </c>
      <c r="C3" s="22" t="s">
        <v>5</v>
      </c>
      <c r="D3" s="23" t="s">
        <v>354</v>
      </c>
    </row>
    <row r="4" ht="20.1" customHeight="1" spans="1:7">
      <c r="A4" s="24" t="s">
        <v>369</v>
      </c>
      <c r="B4" s="25"/>
      <c r="C4" s="26"/>
      <c r="D4" s="27"/>
      <c r="E4" s="28"/>
      <c r="F4" s="29"/>
      <c r="G4" s="29"/>
    </row>
    <row r="5" ht="20.1" customHeight="1" spans="1:7">
      <c r="A5" s="30" t="s">
        <v>370</v>
      </c>
      <c r="B5" s="25"/>
      <c r="C5" s="26"/>
      <c r="D5" s="27"/>
      <c r="E5" s="28"/>
      <c r="F5" s="29"/>
      <c r="G5" s="29"/>
    </row>
    <row r="6" ht="20.1" customHeight="1" spans="1:7">
      <c r="A6" s="31" t="s">
        <v>371</v>
      </c>
      <c r="B6" s="25"/>
      <c r="C6" s="26"/>
      <c r="D6" s="27"/>
      <c r="E6" s="28"/>
      <c r="F6" s="29"/>
      <c r="G6" s="29"/>
    </row>
    <row r="7" ht="20.1" customHeight="1" spans="1:7">
      <c r="A7" s="31" t="s">
        <v>372</v>
      </c>
      <c r="B7" s="25"/>
      <c r="C7" s="26"/>
      <c r="D7" s="27"/>
      <c r="E7" s="28"/>
      <c r="F7" s="29"/>
      <c r="G7" s="29"/>
    </row>
    <row r="8" ht="20.1" customHeight="1" spans="1:7">
      <c r="A8" s="31" t="s">
        <v>373</v>
      </c>
      <c r="B8" s="25"/>
      <c r="C8" s="26"/>
      <c r="D8" s="27"/>
      <c r="E8" s="28"/>
      <c r="F8" s="29"/>
      <c r="G8" s="29"/>
    </row>
    <row r="9" ht="20.1" customHeight="1" spans="1:7">
      <c r="A9" s="31" t="s">
        <v>374</v>
      </c>
      <c r="B9" s="25"/>
      <c r="C9" s="26"/>
      <c r="D9" s="27"/>
      <c r="E9" s="28"/>
      <c r="F9" s="29"/>
      <c r="G9" s="29"/>
    </row>
    <row r="10" ht="20.1" customHeight="1" spans="1:7">
      <c r="A10" s="31" t="s">
        <v>375</v>
      </c>
      <c r="B10" s="25"/>
      <c r="C10" s="26"/>
      <c r="D10" s="27"/>
      <c r="E10" s="28"/>
      <c r="F10" s="29"/>
      <c r="G10" s="29"/>
    </row>
    <row r="11" ht="20.1" customHeight="1" spans="1:7">
      <c r="A11" s="31" t="s">
        <v>372</v>
      </c>
      <c r="B11" s="25"/>
      <c r="C11" s="26"/>
      <c r="D11" s="27"/>
      <c r="E11" s="28"/>
      <c r="F11" s="29"/>
      <c r="G11" s="29"/>
    </row>
    <row r="12" s="14" customFormat="1" ht="20.1" customHeight="1" spans="1:4">
      <c r="A12" s="31" t="s">
        <v>376</v>
      </c>
      <c r="B12" s="25"/>
      <c r="C12" s="26"/>
      <c r="D12" s="27"/>
    </row>
    <row r="13" s="14" customFormat="1" ht="24" customHeight="1" spans="1:4">
      <c r="A13" s="31" t="s">
        <v>377</v>
      </c>
      <c r="B13" s="25"/>
      <c r="C13" s="26"/>
      <c r="D13" s="27"/>
    </row>
    <row r="14" s="14" customFormat="1" ht="20.1" customHeight="1" spans="1:4">
      <c r="A14" s="31" t="s">
        <v>378</v>
      </c>
      <c r="B14" s="25"/>
      <c r="C14" s="26"/>
      <c r="D14" s="27"/>
    </row>
    <row r="15" s="14" customFormat="1" ht="20.1" customHeight="1" spans="1:4">
      <c r="A15" s="31" t="s">
        <v>379</v>
      </c>
      <c r="B15" s="25"/>
      <c r="C15" s="26"/>
      <c r="D15" s="27"/>
    </row>
    <row r="16" s="14" customFormat="1" ht="20.1" customHeight="1" spans="1:4">
      <c r="A16" s="31" t="s">
        <v>380</v>
      </c>
      <c r="B16" s="25"/>
      <c r="C16" s="26"/>
      <c r="D16" s="27"/>
    </row>
    <row r="17" s="14" customFormat="1" ht="20.1" customHeight="1" spans="1:4">
      <c r="A17" s="31" t="s">
        <v>381</v>
      </c>
      <c r="B17" s="25"/>
      <c r="C17" s="26"/>
      <c r="D17" s="27"/>
    </row>
    <row r="18" ht="20.1" customHeight="1" spans="1:5">
      <c r="A18" s="32" t="s">
        <v>382</v>
      </c>
      <c r="B18" s="25"/>
      <c r="C18" s="26"/>
      <c r="D18" s="27"/>
      <c r="E18" s="15"/>
    </row>
    <row r="19" ht="20.1" customHeight="1" spans="1:5">
      <c r="A19" s="32" t="s">
        <v>383</v>
      </c>
      <c r="B19" s="25"/>
      <c r="C19" s="26"/>
      <c r="D19" s="27"/>
      <c r="E19" s="15"/>
    </row>
    <row r="20" ht="20.1" customHeight="1" spans="1:5">
      <c r="A20" s="32" t="s">
        <v>384</v>
      </c>
      <c r="B20" s="25"/>
      <c r="C20" s="26"/>
      <c r="D20" s="33"/>
      <c r="E20" s="15"/>
    </row>
    <row r="21" spans="1:5">
      <c r="A21" s="34" t="s">
        <v>385</v>
      </c>
      <c r="B21" s="34"/>
      <c r="C21" s="34"/>
      <c r="D21" s="34"/>
      <c r="E21" s="34"/>
    </row>
  </sheetData>
  <mergeCells count="2">
    <mergeCell ref="A1:D1"/>
    <mergeCell ref="A21:E2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5"/>
  <sheetViews>
    <sheetView tabSelected="1" view="pageBreakPreview" zoomScaleNormal="100" workbookViewId="0">
      <selection activeCell="B17" sqref="B17"/>
    </sheetView>
  </sheetViews>
  <sheetFormatPr defaultColWidth="9" defaultRowHeight="13.5" outlineLevelRow="4" outlineLevelCol="5"/>
  <cols>
    <col min="1" max="6" width="20.625" customWidth="1"/>
  </cols>
  <sheetData>
    <row r="1" ht="22.5" spans="1:6">
      <c r="A1" s="1" t="s">
        <v>386</v>
      </c>
      <c r="B1" s="1"/>
      <c r="C1" s="1"/>
      <c r="D1" s="1"/>
      <c r="E1" s="1"/>
      <c r="F1" s="1"/>
    </row>
    <row r="2" ht="29.25" customHeight="1" spans="1:6">
      <c r="A2" s="2" t="s">
        <v>387</v>
      </c>
      <c r="B2" s="2"/>
      <c r="C2" s="2"/>
      <c r="D2" s="2"/>
      <c r="E2" s="2"/>
      <c r="F2" s="3" t="s">
        <v>2</v>
      </c>
    </row>
    <row r="3" ht="34.5" customHeight="1" spans="1:6">
      <c r="A3" s="4" t="s">
        <v>70</v>
      </c>
      <c r="B3" s="4" t="s">
        <v>388</v>
      </c>
      <c r="C3" s="5" t="s">
        <v>389</v>
      </c>
      <c r="D3" s="6"/>
      <c r="E3" s="7"/>
      <c r="F3" s="4" t="s">
        <v>390</v>
      </c>
    </row>
    <row r="4" ht="34.5" customHeight="1" spans="1:6">
      <c r="A4" s="8"/>
      <c r="B4" s="8"/>
      <c r="C4" s="9" t="s">
        <v>391</v>
      </c>
      <c r="D4" s="9" t="s">
        <v>392</v>
      </c>
      <c r="E4" s="9" t="s">
        <v>393</v>
      </c>
      <c r="F4" s="8"/>
    </row>
    <row r="5" ht="33.75" customHeight="1" spans="1:6">
      <c r="A5" s="10">
        <f>B5+C5+F5</f>
        <v>154.15</v>
      </c>
      <c r="B5" s="10">
        <v>71.97</v>
      </c>
      <c r="C5" s="10">
        <f>SUM(D5:E5)</f>
        <v>78.45</v>
      </c>
      <c r="D5" s="10">
        <v>17.98</v>
      </c>
      <c r="E5" s="10">
        <v>60.47</v>
      </c>
      <c r="F5" s="10">
        <v>3.73</v>
      </c>
    </row>
  </sheetData>
  <mergeCells count="5">
    <mergeCell ref="A1:F1"/>
    <mergeCell ref="C3:E3"/>
    <mergeCell ref="A3:A4"/>
    <mergeCell ref="B3:B4"/>
    <mergeCell ref="F3:F4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36"/>
  <sheetViews>
    <sheetView showZeros="0" view="pageBreakPreview" zoomScaleNormal="90" workbookViewId="0">
      <pane xSplit="1" ySplit="3" topLeftCell="B12" activePane="bottomRight" state="frozen"/>
      <selection/>
      <selection pane="topRight"/>
      <selection pane="bottomLeft"/>
      <selection pane="bottomRight" activeCell="L22" sqref="L22"/>
    </sheetView>
  </sheetViews>
  <sheetFormatPr defaultColWidth="7.75" defaultRowHeight="24.95" customHeight="1" outlineLevelCol="6"/>
  <cols>
    <col min="1" max="1" width="25.625" style="65" customWidth="1"/>
    <col min="2" max="4" width="10.125" style="65" customWidth="1"/>
    <col min="5" max="5" width="9.625" style="65" customWidth="1"/>
    <col min="6" max="6" width="10.75" style="65" customWidth="1"/>
    <col min="7" max="7" width="13.5083333333333" style="65" hidden="1" customWidth="1"/>
    <col min="8" max="8" width="12.75" style="65" customWidth="1"/>
    <col min="9" max="9" width="11.8083333333333" style="65" customWidth="1"/>
    <col min="10" max="192" width="7.75" style="65"/>
    <col min="193" max="193" width="24.625" style="65" customWidth="1"/>
    <col min="194" max="194" width="9.50833333333333" style="65" customWidth="1"/>
    <col min="195" max="196" width="9.625" style="65" customWidth="1"/>
    <col min="197" max="197" width="7.875" style="65" customWidth="1"/>
    <col min="198" max="198" width="9.75" style="65" customWidth="1"/>
    <col min="199" max="199" width="9.25" style="65" customWidth="1"/>
    <col min="200" max="200" width="9.50833333333333" style="65" customWidth="1"/>
    <col min="201" max="202" width="2.50833333333333" style="65" customWidth="1"/>
    <col min="203" max="203" width="8" style="65" customWidth="1"/>
    <col min="204" max="242" width="2.50833333333333" style="65" customWidth="1"/>
    <col min="243" max="448" width="7.75" style="65"/>
    <col min="449" max="449" width="24.625" style="65" customWidth="1"/>
    <col min="450" max="450" width="9.50833333333333" style="65" customWidth="1"/>
    <col min="451" max="452" width="9.625" style="65" customWidth="1"/>
    <col min="453" max="453" width="7.875" style="65" customWidth="1"/>
    <col min="454" max="454" width="9.75" style="65" customWidth="1"/>
    <col min="455" max="455" width="9.25" style="65" customWidth="1"/>
    <col min="456" max="456" width="9.50833333333333" style="65" customWidth="1"/>
    <col min="457" max="458" width="2.50833333333333" style="65" customWidth="1"/>
    <col min="459" max="459" width="8" style="65" customWidth="1"/>
    <col min="460" max="498" width="2.50833333333333" style="65" customWidth="1"/>
    <col min="499" max="704" width="7.75" style="65"/>
    <col min="705" max="705" width="24.625" style="65" customWidth="1"/>
    <col min="706" max="706" width="9.50833333333333" style="65" customWidth="1"/>
    <col min="707" max="708" width="9.625" style="65" customWidth="1"/>
    <col min="709" max="709" width="7.875" style="65" customWidth="1"/>
    <col min="710" max="710" width="9.75" style="65" customWidth="1"/>
    <col min="711" max="711" width="9.25" style="65" customWidth="1"/>
    <col min="712" max="712" width="9.50833333333333" style="65" customWidth="1"/>
    <col min="713" max="714" width="2.50833333333333" style="65" customWidth="1"/>
    <col min="715" max="715" width="8" style="65" customWidth="1"/>
    <col min="716" max="754" width="2.50833333333333" style="65" customWidth="1"/>
    <col min="755" max="960" width="7.75" style="65"/>
    <col min="961" max="961" width="24.625" style="65" customWidth="1"/>
    <col min="962" max="962" width="9.50833333333333" style="65" customWidth="1"/>
    <col min="963" max="964" width="9.625" style="65" customWidth="1"/>
    <col min="965" max="965" width="7.875" style="65" customWidth="1"/>
    <col min="966" max="966" width="9.75" style="65" customWidth="1"/>
    <col min="967" max="967" width="9.25" style="65" customWidth="1"/>
    <col min="968" max="968" width="9.50833333333333" style="65" customWidth="1"/>
    <col min="969" max="970" width="2.50833333333333" style="65" customWidth="1"/>
    <col min="971" max="971" width="8" style="65" customWidth="1"/>
    <col min="972" max="1010" width="2.50833333333333" style="65" customWidth="1"/>
    <col min="1011" max="1216" width="7.75" style="65"/>
    <col min="1217" max="1217" width="24.625" style="65" customWidth="1"/>
    <col min="1218" max="1218" width="9.50833333333333" style="65" customWidth="1"/>
    <col min="1219" max="1220" width="9.625" style="65" customWidth="1"/>
    <col min="1221" max="1221" width="7.875" style="65" customWidth="1"/>
    <col min="1222" max="1222" width="9.75" style="65" customWidth="1"/>
    <col min="1223" max="1223" width="9.25" style="65" customWidth="1"/>
    <col min="1224" max="1224" width="9.50833333333333" style="65" customWidth="1"/>
    <col min="1225" max="1226" width="2.50833333333333" style="65" customWidth="1"/>
    <col min="1227" max="1227" width="8" style="65" customWidth="1"/>
    <col min="1228" max="1266" width="2.50833333333333" style="65" customWidth="1"/>
    <col min="1267" max="1472" width="7.75" style="65"/>
    <col min="1473" max="1473" width="24.625" style="65" customWidth="1"/>
    <col min="1474" max="1474" width="9.50833333333333" style="65" customWidth="1"/>
    <col min="1475" max="1476" width="9.625" style="65" customWidth="1"/>
    <col min="1477" max="1477" width="7.875" style="65" customWidth="1"/>
    <col min="1478" max="1478" width="9.75" style="65" customWidth="1"/>
    <col min="1479" max="1479" width="9.25" style="65" customWidth="1"/>
    <col min="1480" max="1480" width="9.50833333333333" style="65" customWidth="1"/>
    <col min="1481" max="1482" width="2.50833333333333" style="65" customWidth="1"/>
    <col min="1483" max="1483" width="8" style="65" customWidth="1"/>
    <col min="1484" max="1522" width="2.50833333333333" style="65" customWidth="1"/>
    <col min="1523" max="1728" width="7.75" style="65"/>
    <col min="1729" max="1729" width="24.625" style="65" customWidth="1"/>
    <col min="1730" max="1730" width="9.50833333333333" style="65" customWidth="1"/>
    <col min="1731" max="1732" width="9.625" style="65" customWidth="1"/>
    <col min="1733" max="1733" width="7.875" style="65" customWidth="1"/>
    <col min="1734" max="1734" width="9.75" style="65" customWidth="1"/>
    <col min="1735" max="1735" width="9.25" style="65" customWidth="1"/>
    <col min="1736" max="1736" width="9.50833333333333" style="65" customWidth="1"/>
    <col min="1737" max="1738" width="2.50833333333333" style="65" customWidth="1"/>
    <col min="1739" max="1739" width="8" style="65" customWidth="1"/>
    <col min="1740" max="1778" width="2.50833333333333" style="65" customWidth="1"/>
    <col min="1779" max="1984" width="7.75" style="65"/>
    <col min="1985" max="1985" width="24.625" style="65" customWidth="1"/>
    <col min="1986" max="1986" width="9.50833333333333" style="65" customWidth="1"/>
    <col min="1987" max="1988" width="9.625" style="65" customWidth="1"/>
    <col min="1989" max="1989" width="7.875" style="65" customWidth="1"/>
    <col min="1990" max="1990" width="9.75" style="65" customWidth="1"/>
    <col min="1991" max="1991" width="9.25" style="65" customWidth="1"/>
    <col min="1992" max="1992" width="9.50833333333333" style="65" customWidth="1"/>
    <col min="1993" max="1994" width="2.50833333333333" style="65" customWidth="1"/>
    <col min="1995" max="1995" width="8" style="65" customWidth="1"/>
    <col min="1996" max="2034" width="2.50833333333333" style="65" customWidth="1"/>
    <col min="2035" max="2240" width="7.75" style="65"/>
    <col min="2241" max="2241" width="24.625" style="65" customWidth="1"/>
    <col min="2242" max="2242" width="9.50833333333333" style="65" customWidth="1"/>
    <col min="2243" max="2244" width="9.625" style="65" customWidth="1"/>
    <col min="2245" max="2245" width="7.875" style="65" customWidth="1"/>
    <col min="2246" max="2246" width="9.75" style="65" customWidth="1"/>
    <col min="2247" max="2247" width="9.25" style="65" customWidth="1"/>
    <col min="2248" max="2248" width="9.50833333333333" style="65" customWidth="1"/>
    <col min="2249" max="2250" width="2.50833333333333" style="65" customWidth="1"/>
    <col min="2251" max="2251" width="8" style="65" customWidth="1"/>
    <col min="2252" max="2290" width="2.50833333333333" style="65" customWidth="1"/>
    <col min="2291" max="2496" width="7.75" style="65"/>
    <col min="2497" max="2497" width="24.625" style="65" customWidth="1"/>
    <col min="2498" max="2498" width="9.50833333333333" style="65" customWidth="1"/>
    <col min="2499" max="2500" width="9.625" style="65" customWidth="1"/>
    <col min="2501" max="2501" width="7.875" style="65" customWidth="1"/>
    <col min="2502" max="2502" width="9.75" style="65" customWidth="1"/>
    <col min="2503" max="2503" width="9.25" style="65" customWidth="1"/>
    <col min="2504" max="2504" width="9.50833333333333" style="65" customWidth="1"/>
    <col min="2505" max="2506" width="2.50833333333333" style="65" customWidth="1"/>
    <col min="2507" max="2507" width="8" style="65" customWidth="1"/>
    <col min="2508" max="2546" width="2.50833333333333" style="65" customWidth="1"/>
    <col min="2547" max="2752" width="7.75" style="65"/>
    <col min="2753" max="2753" width="24.625" style="65" customWidth="1"/>
    <col min="2754" max="2754" width="9.50833333333333" style="65" customWidth="1"/>
    <col min="2755" max="2756" width="9.625" style="65" customWidth="1"/>
    <col min="2757" max="2757" width="7.875" style="65" customWidth="1"/>
    <col min="2758" max="2758" width="9.75" style="65" customWidth="1"/>
    <col min="2759" max="2759" width="9.25" style="65" customWidth="1"/>
    <col min="2760" max="2760" width="9.50833333333333" style="65" customWidth="1"/>
    <col min="2761" max="2762" width="2.50833333333333" style="65" customWidth="1"/>
    <col min="2763" max="2763" width="8" style="65" customWidth="1"/>
    <col min="2764" max="2802" width="2.50833333333333" style="65" customWidth="1"/>
    <col min="2803" max="3008" width="7.75" style="65"/>
    <col min="3009" max="3009" width="24.625" style="65" customWidth="1"/>
    <col min="3010" max="3010" width="9.50833333333333" style="65" customWidth="1"/>
    <col min="3011" max="3012" width="9.625" style="65" customWidth="1"/>
    <col min="3013" max="3013" width="7.875" style="65" customWidth="1"/>
    <col min="3014" max="3014" width="9.75" style="65" customWidth="1"/>
    <col min="3015" max="3015" width="9.25" style="65" customWidth="1"/>
    <col min="3016" max="3016" width="9.50833333333333" style="65" customWidth="1"/>
    <col min="3017" max="3018" width="2.50833333333333" style="65" customWidth="1"/>
    <col min="3019" max="3019" width="8" style="65" customWidth="1"/>
    <col min="3020" max="3058" width="2.50833333333333" style="65" customWidth="1"/>
    <col min="3059" max="3264" width="7.75" style="65"/>
    <col min="3265" max="3265" width="24.625" style="65" customWidth="1"/>
    <col min="3266" max="3266" width="9.50833333333333" style="65" customWidth="1"/>
    <col min="3267" max="3268" width="9.625" style="65" customWidth="1"/>
    <col min="3269" max="3269" width="7.875" style="65" customWidth="1"/>
    <col min="3270" max="3270" width="9.75" style="65" customWidth="1"/>
    <col min="3271" max="3271" width="9.25" style="65" customWidth="1"/>
    <col min="3272" max="3272" width="9.50833333333333" style="65" customWidth="1"/>
    <col min="3273" max="3274" width="2.50833333333333" style="65" customWidth="1"/>
    <col min="3275" max="3275" width="8" style="65" customWidth="1"/>
    <col min="3276" max="3314" width="2.50833333333333" style="65" customWidth="1"/>
    <col min="3315" max="3520" width="7.75" style="65"/>
    <col min="3521" max="3521" width="24.625" style="65" customWidth="1"/>
    <col min="3522" max="3522" width="9.50833333333333" style="65" customWidth="1"/>
    <col min="3523" max="3524" width="9.625" style="65" customWidth="1"/>
    <col min="3525" max="3525" width="7.875" style="65" customWidth="1"/>
    <col min="3526" max="3526" width="9.75" style="65" customWidth="1"/>
    <col min="3527" max="3527" width="9.25" style="65" customWidth="1"/>
    <col min="3528" max="3528" width="9.50833333333333" style="65" customWidth="1"/>
    <col min="3529" max="3530" width="2.50833333333333" style="65" customWidth="1"/>
    <col min="3531" max="3531" width="8" style="65" customWidth="1"/>
    <col min="3532" max="3570" width="2.50833333333333" style="65" customWidth="1"/>
    <col min="3571" max="3776" width="7.75" style="65"/>
    <col min="3777" max="3777" width="24.625" style="65" customWidth="1"/>
    <col min="3778" max="3778" width="9.50833333333333" style="65" customWidth="1"/>
    <col min="3779" max="3780" width="9.625" style="65" customWidth="1"/>
    <col min="3781" max="3781" width="7.875" style="65" customWidth="1"/>
    <col min="3782" max="3782" width="9.75" style="65" customWidth="1"/>
    <col min="3783" max="3783" width="9.25" style="65" customWidth="1"/>
    <col min="3784" max="3784" width="9.50833333333333" style="65" customWidth="1"/>
    <col min="3785" max="3786" width="2.50833333333333" style="65" customWidth="1"/>
    <col min="3787" max="3787" width="8" style="65" customWidth="1"/>
    <col min="3788" max="3826" width="2.50833333333333" style="65" customWidth="1"/>
    <col min="3827" max="4032" width="7.75" style="65"/>
    <col min="4033" max="4033" width="24.625" style="65" customWidth="1"/>
    <col min="4034" max="4034" width="9.50833333333333" style="65" customWidth="1"/>
    <col min="4035" max="4036" width="9.625" style="65" customWidth="1"/>
    <col min="4037" max="4037" width="7.875" style="65" customWidth="1"/>
    <col min="4038" max="4038" width="9.75" style="65" customWidth="1"/>
    <col min="4039" max="4039" width="9.25" style="65" customWidth="1"/>
    <col min="4040" max="4040" width="9.50833333333333" style="65" customWidth="1"/>
    <col min="4041" max="4042" width="2.50833333333333" style="65" customWidth="1"/>
    <col min="4043" max="4043" width="8" style="65" customWidth="1"/>
    <col min="4044" max="4082" width="2.50833333333333" style="65" customWidth="1"/>
    <col min="4083" max="4288" width="7.75" style="65"/>
    <col min="4289" max="4289" width="24.625" style="65" customWidth="1"/>
    <col min="4290" max="4290" width="9.50833333333333" style="65" customWidth="1"/>
    <col min="4291" max="4292" width="9.625" style="65" customWidth="1"/>
    <col min="4293" max="4293" width="7.875" style="65" customWidth="1"/>
    <col min="4294" max="4294" width="9.75" style="65" customWidth="1"/>
    <col min="4295" max="4295" width="9.25" style="65" customWidth="1"/>
    <col min="4296" max="4296" width="9.50833333333333" style="65" customWidth="1"/>
    <col min="4297" max="4298" width="2.50833333333333" style="65" customWidth="1"/>
    <col min="4299" max="4299" width="8" style="65" customWidth="1"/>
    <col min="4300" max="4338" width="2.50833333333333" style="65" customWidth="1"/>
    <col min="4339" max="4544" width="7.75" style="65"/>
    <col min="4545" max="4545" width="24.625" style="65" customWidth="1"/>
    <col min="4546" max="4546" width="9.50833333333333" style="65" customWidth="1"/>
    <col min="4547" max="4548" width="9.625" style="65" customWidth="1"/>
    <col min="4549" max="4549" width="7.875" style="65" customWidth="1"/>
    <col min="4550" max="4550" width="9.75" style="65" customWidth="1"/>
    <col min="4551" max="4551" width="9.25" style="65" customWidth="1"/>
    <col min="4552" max="4552" width="9.50833333333333" style="65" customWidth="1"/>
    <col min="4553" max="4554" width="2.50833333333333" style="65" customWidth="1"/>
    <col min="4555" max="4555" width="8" style="65" customWidth="1"/>
    <col min="4556" max="4594" width="2.50833333333333" style="65" customWidth="1"/>
    <col min="4595" max="4800" width="7.75" style="65"/>
    <col min="4801" max="4801" width="24.625" style="65" customWidth="1"/>
    <col min="4802" max="4802" width="9.50833333333333" style="65" customWidth="1"/>
    <col min="4803" max="4804" width="9.625" style="65" customWidth="1"/>
    <col min="4805" max="4805" width="7.875" style="65" customWidth="1"/>
    <col min="4806" max="4806" width="9.75" style="65" customWidth="1"/>
    <col min="4807" max="4807" width="9.25" style="65" customWidth="1"/>
    <col min="4808" max="4808" width="9.50833333333333" style="65" customWidth="1"/>
    <col min="4809" max="4810" width="2.50833333333333" style="65" customWidth="1"/>
    <col min="4811" max="4811" width="8" style="65" customWidth="1"/>
    <col min="4812" max="4850" width="2.50833333333333" style="65" customWidth="1"/>
    <col min="4851" max="5056" width="7.75" style="65"/>
    <col min="5057" max="5057" width="24.625" style="65" customWidth="1"/>
    <col min="5058" max="5058" width="9.50833333333333" style="65" customWidth="1"/>
    <col min="5059" max="5060" width="9.625" style="65" customWidth="1"/>
    <col min="5061" max="5061" width="7.875" style="65" customWidth="1"/>
    <col min="5062" max="5062" width="9.75" style="65" customWidth="1"/>
    <col min="5063" max="5063" width="9.25" style="65" customWidth="1"/>
    <col min="5064" max="5064" width="9.50833333333333" style="65" customWidth="1"/>
    <col min="5065" max="5066" width="2.50833333333333" style="65" customWidth="1"/>
    <col min="5067" max="5067" width="8" style="65" customWidth="1"/>
    <col min="5068" max="5106" width="2.50833333333333" style="65" customWidth="1"/>
    <col min="5107" max="5312" width="7.75" style="65"/>
    <col min="5313" max="5313" width="24.625" style="65" customWidth="1"/>
    <col min="5314" max="5314" width="9.50833333333333" style="65" customWidth="1"/>
    <col min="5315" max="5316" width="9.625" style="65" customWidth="1"/>
    <col min="5317" max="5317" width="7.875" style="65" customWidth="1"/>
    <col min="5318" max="5318" width="9.75" style="65" customWidth="1"/>
    <col min="5319" max="5319" width="9.25" style="65" customWidth="1"/>
    <col min="5320" max="5320" width="9.50833333333333" style="65" customWidth="1"/>
    <col min="5321" max="5322" width="2.50833333333333" style="65" customWidth="1"/>
    <col min="5323" max="5323" width="8" style="65" customWidth="1"/>
    <col min="5324" max="5362" width="2.50833333333333" style="65" customWidth="1"/>
    <col min="5363" max="5568" width="7.75" style="65"/>
    <col min="5569" max="5569" width="24.625" style="65" customWidth="1"/>
    <col min="5570" max="5570" width="9.50833333333333" style="65" customWidth="1"/>
    <col min="5571" max="5572" width="9.625" style="65" customWidth="1"/>
    <col min="5573" max="5573" width="7.875" style="65" customWidth="1"/>
    <col min="5574" max="5574" width="9.75" style="65" customWidth="1"/>
    <col min="5575" max="5575" width="9.25" style="65" customWidth="1"/>
    <col min="5576" max="5576" width="9.50833333333333" style="65" customWidth="1"/>
    <col min="5577" max="5578" width="2.50833333333333" style="65" customWidth="1"/>
    <col min="5579" max="5579" width="8" style="65" customWidth="1"/>
    <col min="5580" max="5618" width="2.50833333333333" style="65" customWidth="1"/>
    <col min="5619" max="5824" width="7.75" style="65"/>
    <col min="5825" max="5825" width="24.625" style="65" customWidth="1"/>
    <col min="5826" max="5826" width="9.50833333333333" style="65" customWidth="1"/>
    <col min="5827" max="5828" width="9.625" style="65" customWidth="1"/>
    <col min="5829" max="5829" width="7.875" style="65" customWidth="1"/>
    <col min="5830" max="5830" width="9.75" style="65" customWidth="1"/>
    <col min="5831" max="5831" width="9.25" style="65" customWidth="1"/>
    <col min="5832" max="5832" width="9.50833333333333" style="65" customWidth="1"/>
    <col min="5833" max="5834" width="2.50833333333333" style="65" customWidth="1"/>
    <col min="5835" max="5835" width="8" style="65" customWidth="1"/>
    <col min="5836" max="5874" width="2.50833333333333" style="65" customWidth="1"/>
    <col min="5875" max="6080" width="7.75" style="65"/>
    <col min="6081" max="6081" width="24.625" style="65" customWidth="1"/>
    <col min="6082" max="6082" width="9.50833333333333" style="65" customWidth="1"/>
    <col min="6083" max="6084" width="9.625" style="65" customWidth="1"/>
    <col min="6085" max="6085" width="7.875" style="65" customWidth="1"/>
    <col min="6086" max="6086" width="9.75" style="65" customWidth="1"/>
    <col min="6087" max="6087" width="9.25" style="65" customWidth="1"/>
    <col min="6088" max="6088" width="9.50833333333333" style="65" customWidth="1"/>
    <col min="6089" max="6090" width="2.50833333333333" style="65" customWidth="1"/>
    <col min="6091" max="6091" width="8" style="65" customWidth="1"/>
    <col min="6092" max="6130" width="2.50833333333333" style="65" customWidth="1"/>
    <col min="6131" max="6336" width="7.75" style="65"/>
    <col min="6337" max="6337" width="24.625" style="65" customWidth="1"/>
    <col min="6338" max="6338" width="9.50833333333333" style="65" customWidth="1"/>
    <col min="6339" max="6340" width="9.625" style="65" customWidth="1"/>
    <col min="6341" max="6341" width="7.875" style="65" customWidth="1"/>
    <col min="6342" max="6342" width="9.75" style="65" customWidth="1"/>
    <col min="6343" max="6343" width="9.25" style="65" customWidth="1"/>
    <col min="6344" max="6344" width="9.50833333333333" style="65" customWidth="1"/>
    <col min="6345" max="6346" width="2.50833333333333" style="65" customWidth="1"/>
    <col min="6347" max="6347" width="8" style="65" customWidth="1"/>
    <col min="6348" max="6386" width="2.50833333333333" style="65" customWidth="1"/>
    <col min="6387" max="6592" width="7.75" style="65"/>
    <col min="6593" max="6593" width="24.625" style="65" customWidth="1"/>
    <col min="6594" max="6594" width="9.50833333333333" style="65" customWidth="1"/>
    <col min="6595" max="6596" width="9.625" style="65" customWidth="1"/>
    <col min="6597" max="6597" width="7.875" style="65" customWidth="1"/>
    <col min="6598" max="6598" width="9.75" style="65" customWidth="1"/>
    <col min="6599" max="6599" width="9.25" style="65" customWidth="1"/>
    <col min="6600" max="6600" width="9.50833333333333" style="65" customWidth="1"/>
    <col min="6601" max="6602" width="2.50833333333333" style="65" customWidth="1"/>
    <col min="6603" max="6603" width="8" style="65" customWidth="1"/>
    <col min="6604" max="6642" width="2.50833333333333" style="65" customWidth="1"/>
    <col min="6643" max="6848" width="7.75" style="65"/>
    <col min="6849" max="6849" width="24.625" style="65" customWidth="1"/>
    <col min="6850" max="6850" width="9.50833333333333" style="65" customWidth="1"/>
    <col min="6851" max="6852" width="9.625" style="65" customWidth="1"/>
    <col min="6853" max="6853" width="7.875" style="65" customWidth="1"/>
    <col min="6854" max="6854" width="9.75" style="65" customWidth="1"/>
    <col min="6855" max="6855" width="9.25" style="65" customWidth="1"/>
    <col min="6856" max="6856" width="9.50833333333333" style="65" customWidth="1"/>
    <col min="6857" max="6858" width="2.50833333333333" style="65" customWidth="1"/>
    <col min="6859" max="6859" width="8" style="65" customWidth="1"/>
    <col min="6860" max="6898" width="2.50833333333333" style="65" customWidth="1"/>
    <col min="6899" max="7104" width="7.75" style="65"/>
    <col min="7105" max="7105" width="24.625" style="65" customWidth="1"/>
    <col min="7106" max="7106" width="9.50833333333333" style="65" customWidth="1"/>
    <col min="7107" max="7108" width="9.625" style="65" customWidth="1"/>
    <col min="7109" max="7109" width="7.875" style="65" customWidth="1"/>
    <col min="7110" max="7110" width="9.75" style="65" customWidth="1"/>
    <col min="7111" max="7111" width="9.25" style="65" customWidth="1"/>
    <col min="7112" max="7112" width="9.50833333333333" style="65" customWidth="1"/>
    <col min="7113" max="7114" width="2.50833333333333" style="65" customWidth="1"/>
    <col min="7115" max="7115" width="8" style="65" customWidth="1"/>
    <col min="7116" max="7154" width="2.50833333333333" style="65" customWidth="1"/>
    <col min="7155" max="7360" width="7.75" style="65"/>
    <col min="7361" max="7361" width="24.625" style="65" customWidth="1"/>
    <col min="7362" max="7362" width="9.50833333333333" style="65" customWidth="1"/>
    <col min="7363" max="7364" width="9.625" style="65" customWidth="1"/>
    <col min="7365" max="7365" width="7.875" style="65" customWidth="1"/>
    <col min="7366" max="7366" width="9.75" style="65" customWidth="1"/>
    <col min="7367" max="7367" width="9.25" style="65" customWidth="1"/>
    <col min="7368" max="7368" width="9.50833333333333" style="65" customWidth="1"/>
    <col min="7369" max="7370" width="2.50833333333333" style="65" customWidth="1"/>
    <col min="7371" max="7371" width="8" style="65" customWidth="1"/>
    <col min="7372" max="7410" width="2.50833333333333" style="65" customWidth="1"/>
    <col min="7411" max="7616" width="7.75" style="65"/>
    <col min="7617" max="7617" width="24.625" style="65" customWidth="1"/>
    <col min="7618" max="7618" width="9.50833333333333" style="65" customWidth="1"/>
    <col min="7619" max="7620" width="9.625" style="65" customWidth="1"/>
    <col min="7621" max="7621" width="7.875" style="65" customWidth="1"/>
    <col min="7622" max="7622" width="9.75" style="65" customWidth="1"/>
    <col min="7623" max="7623" width="9.25" style="65" customWidth="1"/>
    <col min="7624" max="7624" width="9.50833333333333" style="65" customWidth="1"/>
    <col min="7625" max="7626" width="2.50833333333333" style="65" customWidth="1"/>
    <col min="7627" max="7627" width="8" style="65" customWidth="1"/>
    <col min="7628" max="7666" width="2.50833333333333" style="65" customWidth="1"/>
    <col min="7667" max="7872" width="7.75" style="65"/>
    <col min="7873" max="7873" width="24.625" style="65" customWidth="1"/>
    <col min="7874" max="7874" width="9.50833333333333" style="65" customWidth="1"/>
    <col min="7875" max="7876" width="9.625" style="65" customWidth="1"/>
    <col min="7877" max="7877" width="7.875" style="65" customWidth="1"/>
    <col min="7878" max="7878" width="9.75" style="65" customWidth="1"/>
    <col min="7879" max="7879" width="9.25" style="65" customWidth="1"/>
    <col min="7880" max="7880" width="9.50833333333333" style="65" customWidth="1"/>
    <col min="7881" max="7882" width="2.50833333333333" style="65" customWidth="1"/>
    <col min="7883" max="7883" width="8" style="65" customWidth="1"/>
    <col min="7884" max="7922" width="2.50833333333333" style="65" customWidth="1"/>
    <col min="7923" max="8128" width="7.75" style="65"/>
    <col min="8129" max="8129" width="24.625" style="65" customWidth="1"/>
    <col min="8130" max="8130" width="9.50833333333333" style="65" customWidth="1"/>
    <col min="8131" max="8132" width="9.625" style="65" customWidth="1"/>
    <col min="8133" max="8133" width="7.875" style="65" customWidth="1"/>
    <col min="8134" max="8134" width="9.75" style="65" customWidth="1"/>
    <col min="8135" max="8135" width="9.25" style="65" customWidth="1"/>
    <col min="8136" max="8136" width="9.50833333333333" style="65" customWidth="1"/>
    <col min="8137" max="8138" width="2.50833333333333" style="65" customWidth="1"/>
    <col min="8139" max="8139" width="8" style="65" customWidth="1"/>
    <col min="8140" max="8178" width="2.50833333333333" style="65" customWidth="1"/>
    <col min="8179" max="8384" width="7.75" style="65"/>
    <col min="8385" max="8385" width="24.625" style="65" customWidth="1"/>
    <col min="8386" max="8386" width="9.50833333333333" style="65" customWidth="1"/>
    <col min="8387" max="8388" width="9.625" style="65" customWidth="1"/>
    <col min="8389" max="8389" width="7.875" style="65" customWidth="1"/>
    <col min="8390" max="8390" width="9.75" style="65" customWidth="1"/>
    <col min="8391" max="8391" width="9.25" style="65" customWidth="1"/>
    <col min="8392" max="8392" width="9.50833333333333" style="65" customWidth="1"/>
    <col min="8393" max="8394" width="2.50833333333333" style="65" customWidth="1"/>
    <col min="8395" max="8395" width="8" style="65" customWidth="1"/>
    <col min="8396" max="8434" width="2.50833333333333" style="65" customWidth="1"/>
    <col min="8435" max="8640" width="7.75" style="65"/>
    <col min="8641" max="8641" width="24.625" style="65" customWidth="1"/>
    <col min="8642" max="8642" width="9.50833333333333" style="65" customWidth="1"/>
    <col min="8643" max="8644" width="9.625" style="65" customWidth="1"/>
    <col min="8645" max="8645" width="7.875" style="65" customWidth="1"/>
    <col min="8646" max="8646" width="9.75" style="65" customWidth="1"/>
    <col min="8647" max="8647" width="9.25" style="65" customWidth="1"/>
    <col min="8648" max="8648" width="9.50833333333333" style="65" customWidth="1"/>
    <col min="8649" max="8650" width="2.50833333333333" style="65" customWidth="1"/>
    <col min="8651" max="8651" width="8" style="65" customWidth="1"/>
    <col min="8652" max="8690" width="2.50833333333333" style="65" customWidth="1"/>
    <col min="8691" max="8896" width="7.75" style="65"/>
    <col min="8897" max="8897" width="24.625" style="65" customWidth="1"/>
    <col min="8898" max="8898" width="9.50833333333333" style="65" customWidth="1"/>
    <col min="8899" max="8900" width="9.625" style="65" customWidth="1"/>
    <col min="8901" max="8901" width="7.875" style="65" customWidth="1"/>
    <col min="8902" max="8902" width="9.75" style="65" customWidth="1"/>
    <col min="8903" max="8903" width="9.25" style="65" customWidth="1"/>
    <col min="8904" max="8904" width="9.50833333333333" style="65" customWidth="1"/>
    <col min="8905" max="8906" width="2.50833333333333" style="65" customWidth="1"/>
    <col min="8907" max="8907" width="8" style="65" customWidth="1"/>
    <col min="8908" max="8946" width="2.50833333333333" style="65" customWidth="1"/>
    <col min="8947" max="9152" width="7.75" style="65"/>
    <col min="9153" max="9153" width="24.625" style="65" customWidth="1"/>
    <col min="9154" max="9154" width="9.50833333333333" style="65" customWidth="1"/>
    <col min="9155" max="9156" width="9.625" style="65" customWidth="1"/>
    <col min="9157" max="9157" width="7.875" style="65" customWidth="1"/>
    <col min="9158" max="9158" width="9.75" style="65" customWidth="1"/>
    <col min="9159" max="9159" width="9.25" style="65" customWidth="1"/>
    <col min="9160" max="9160" width="9.50833333333333" style="65" customWidth="1"/>
    <col min="9161" max="9162" width="2.50833333333333" style="65" customWidth="1"/>
    <col min="9163" max="9163" width="8" style="65" customWidth="1"/>
    <col min="9164" max="9202" width="2.50833333333333" style="65" customWidth="1"/>
    <col min="9203" max="9408" width="7.75" style="65"/>
    <col min="9409" max="9409" width="24.625" style="65" customWidth="1"/>
    <col min="9410" max="9410" width="9.50833333333333" style="65" customWidth="1"/>
    <col min="9411" max="9412" width="9.625" style="65" customWidth="1"/>
    <col min="9413" max="9413" width="7.875" style="65" customWidth="1"/>
    <col min="9414" max="9414" width="9.75" style="65" customWidth="1"/>
    <col min="9415" max="9415" width="9.25" style="65" customWidth="1"/>
    <col min="9416" max="9416" width="9.50833333333333" style="65" customWidth="1"/>
    <col min="9417" max="9418" width="2.50833333333333" style="65" customWidth="1"/>
    <col min="9419" max="9419" width="8" style="65" customWidth="1"/>
    <col min="9420" max="9458" width="2.50833333333333" style="65" customWidth="1"/>
    <col min="9459" max="9664" width="7.75" style="65"/>
    <col min="9665" max="9665" width="24.625" style="65" customWidth="1"/>
    <col min="9666" max="9666" width="9.50833333333333" style="65" customWidth="1"/>
    <col min="9667" max="9668" width="9.625" style="65" customWidth="1"/>
    <col min="9669" max="9669" width="7.875" style="65" customWidth="1"/>
    <col min="9670" max="9670" width="9.75" style="65" customWidth="1"/>
    <col min="9671" max="9671" width="9.25" style="65" customWidth="1"/>
    <col min="9672" max="9672" width="9.50833333333333" style="65" customWidth="1"/>
    <col min="9673" max="9674" width="2.50833333333333" style="65" customWidth="1"/>
    <col min="9675" max="9675" width="8" style="65" customWidth="1"/>
    <col min="9676" max="9714" width="2.50833333333333" style="65" customWidth="1"/>
    <col min="9715" max="9920" width="7.75" style="65"/>
    <col min="9921" max="9921" width="24.625" style="65" customWidth="1"/>
    <col min="9922" max="9922" width="9.50833333333333" style="65" customWidth="1"/>
    <col min="9923" max="9924" width="9.625" style="65" customWidth="1"/>
    <col min="9925" max="9925" width="7.875" style="65" customWidth="1"/>
    <col min="9926" max="9926" width="9.75" style="65" customWidth="1"/>
    <col min="9927" max="9927" width="9.25" style="65" customWidth="1"/>
    <col min="9928" max="9928" width="9.50833333333333" style="65" customWidth="1"/>
    <col min="9929" max="9930" width="2.50833333333333" style="65" customWidth="1"/>
    <col min="9931" max="9931" width="8" style="65" customWidth="1"/>
    <col min="9932" max="9970" width="2.50833333333333" style="65" customWidth="1"/>
    <col min="9971" max="10176" width="7.75" style="65"/>
    <col min="10177" max="10177" width="24.625" style="65" customWidth="1"/>
    <col min="10178" max="10178" width="9.50833333333333" style="65" customWidth="1"/>
    <col min="10179" max="10180" width="9.625" style="65" customWidth="1"/>
    <col min="10181" max="10181" width="7.875" style="65" customWidth="1"/>
    <col min="10182" max="10182" width="9.75" style="65" customWidth="1"/>
    <col min="10183" max="10183" width="9.25" style="65" customWidth="1"/>
    <col min="10184" max="10184" width="9.50833333333333" style="65" customWidth="1"/>
    <col min="10185" max="10186" width="2.50833333333333" style="65" customWidth="1"/>
    <col min="10187" max="10187" width="8" style="65" customWidth="1"/>
    <col min="10188" max="10226" width="2.50833333333333" style="65" customWidth="1"/>
    <col min="10227" max="10432" width="7.75" style="65"/>
    <col min="10433" max="10433" width="24.625" style="65" customWidth="1"/>
    <col min="10434" max="10434" width="9.50833333333333" style="65" customWidth="1"/>
    <col min="10435" max="10436" width="9.625" style="65" customWidth="1"/>
    <col min="10437" max="10437" width="7.875" style="65" customWidth="1"/>
    <col min="10438" max="10438" width="9.75" style="65" customWidth="1"/>
    <col min="10439" max="10439" width="9.25" style="65" customWidth="1"/>
    <col min="10440" max="10440" width="9.50833333333333" style="65" customWidth="1"/>
    <col min="10441" max="10442" width="2.50833333333333" style="65" customWidth="1"/>
    <col min="10443" max="10443" width="8" style="65" customWidth="1"/>
    <col min="10444" max="10482" width="2.50833333333333" style="65" customWidth="1"/>
    <col min="10483" max="10688" width="7.75" style="65"/>
    <col min="10689" max="10689" width="24.625" style="65" customWidth="1"/>
    <col min="10690" max="10690" width="9.50833333333333" style="65" customWidth="1"/>
    <col min="10691" max="10692" width="9.625" style="65" customWidth="1"/>
    <col min="10693" max="10693" width="7.875" style="65" customWidth="1"/>
    <col min="10694" max="10694" width="9.75" style="65" customWidth="1"/>
    <col min="10695" max="10695" width="9.25" style="65" customWidth="1"/>
    <col min="10696" max="10696" width="9.50833333333333" style="65" customWidth="1"/>
    <col min="10697" max="10698" width="2.50833333333333" style="65" customWidth="1"/>
    <col min="10699" max="10699" width="8" style="65" customWidth="1"/>
    <col min="10700" max="10738" width="2.50833333333333" style="65" customWidth="1"/>
    <col min="10739" max="10944" width="7.75" style="65"/>
    <col min="10945" max="10945" width="24.625" style="65" customWidth="1"/>
    <col min="10946" max="10946" width="9.50833333333333" style="65" customWidth="1"/>
    <col min="10947" max="10948" width="9.625" style="65" customWidth="1"/>
    <col min="10949" max="10949" width="7.875" style="65" customWidth="1"/>
    <col min="10950" max="10950" width="9.75" style="65" customWidth="1"/>
    <col min="10951" max="10951" width="9.25" style="65" customWidth="1"/>
    <col min="10952" max="10952" width="9.50833333333333" style="65" customWidth="1"/>
    <col min="10953" max="10954" width="2.50833333333333" style="65" customWidth="1"/>
    <col min="10955" max="10955" width="8" style="65" customWidth="1"/>
    <col min="10956" max="10994" width="2.50833333333333" style="65" customWidth="1"/>
    <col min="10995" max="11200" width="7.75" style="65"/>
    <col min="11201" max="11201" width="24.625" style="65" customWidth="1"/>
    <col min="11202" max="11202" width="9.50833333333333" style="65" customWidth="1"/>
    <col min="11203" max="11204" width="9.625" style="65" customWidth="1"/>
    <col min="11205" max="11205" width="7.875" style="65" customWidth="1"/>
    <col min="11206" max="11206" width="9.75" style="65" customWidth="1"/>
    <col min="11207" max="11207" width="9.25" style="65" customWidth="1"/>
    <col min="11208" max="11208" width="9.50833333333333" style="65" customWidth="1"/>
    <col min="11209" max="11210" width="2.50833333333333" style="65" customWidth="1"/>
    <col min="11211" max="11211" width="8" style="65" customWidth="1"/>
    <col min="11212" max="11250" width="2.50833333333333" style="65" customWidth="1"/>
    <col min="11251" max="11456" width="7.75" style="65"/>
    <col min="11457" max="11457" width="24.625" style="65" customWidth="1"/>
    <col min="11458" max="11458" width="9.50833333333333" style="65" customWidth="1"/>
    <col min="11459" max="11460" width="9.625" style="65" customWidth="1"/>
    <col min="11461" max="11461" width="7.875" style="65" customWidth="1"/>
    <col min="11462" max="11462" width="9.75" style="65" customWidth="1"/>
    <col min="11463" max="11463" width="9.25" style="65" customWidth="1"/>
    <col min="11464" max="11464" width="9.50833333333333" style="65" customWidth="1"/>
    <col min="11465" max="11466" width="2.50833333333333" style="65" customWidth="1"/>
    <col min="11467" max="11467" width="8" style="65" customWidth="1"/>
    <col min="11468" max="11506" width="2.50833333333333" style="65" customWidth="1"/>
    <col min="11507" max="11712" width="7.75" style="65"/>
    <col min="11713" max="11713" width="24.625" style="65" customWidth="1"/>
    <col min="11714" max="11714" width="9.50833333333333" style="65" customWidth="1"/>
    <col min="11715" max="11716" width="9.625" style="65" customWidth="1"/>
    <col min="11717" max="11717" width="7.875" style="65" customWidth="1"/>
    <col min="11718" max="11718" width="9.75" style="65" customWidth="1"/>
    <col min="11719" max="11719" width="9.25" style="65" customWidth="1"/>
    <col min="11720" max="11720" width="9.50833333333333" style="65" customWidth="1"/>
    <col min="11721" max="11722" width="2.50833333333333" style="65" customWidth="1"/>
    <col min="11723" max="11723" width="8" style="65" customWidth="1"/>
    <col min="11724" max="11762" width="2.50833333333333" style="65" customWidth="1"/>
    <col min="11763" max="11968" width="7.75" style="65"/>
    <col min="11969" max="11969" width="24.625" style="65" customWidth="1"/>
    <col min="11970" max="11970" width="9.50833333333333" style="65" customWidth="1"/>
    <col min="11971" max="11972" width="9.625" style="65" customWidth="1"/>
    <col min="11973" max="11973" width="7.875" style="65" customWidth="1"/>
    <col min="11974" max="11974" width="9.75" style="65" customWidth="1"/>
    <col min="11975" max="11975" width="9.25" style="65" customWidth="1"/>
    <col min="11976" max="11976" width="9.50833333333333" style="65" customWidth="1"/>
    <col min="11977" max="11978" width="2.50833333333333" style="65" customWidth="1"/>
    <col min="11979" max="11979" width="8" style="65" customWidth="1"/>
    <col min="11980" max="12018" width="2.50833333333333" style="65" customWidth="1"/>
    <col min="12019" max="12224" width="7.75" style="65"/>
    <col min="12225" max="12225" width="24.625" style="65" customWidth="1"/>
    <col min="12226" max="12226" width="9.50833333333333" style="65" customWidth="1"/>
    <col min="12227" max="12228" width="9.625" style="65" customWidth="1"/>
    <col min="12229" max="12229" width="7.875" style="65" customWidth="1"/>
    <col min="12230" max="12230" width="9.75" style="65" customWidth="1"/>
    <col min="12231" max="12231" width="9.25" style="65" customWidth="1"/>
    <col min="12232" max="12232" width="9.50833333333333" style="65" customWidth="1"/>
    <col min="12233" max="12234" width="2.50833333333333" style="65" customWidth="1"/>
    <col min="12235" max="12235" width="8" style="65" customWidth="1"/>
    <col min="12236" max="12274" width="2.50833333333333" style="65" customWidth="1"/>
    <col min="12275" max="12480" width="7.75" style="65"/>
    <col min="12481" max="12481" width="24.625" style="65" customWidth="1"/>
    <col min="12482" max="12482" width="9.50833333333333" style="65" customWidth="1"/>
    <col min="12483" max="12484" width="9.625" style="65" customWidth="1"/>
    <col min="12485" max="12485" width="7.875" style="65" customWidth="1"/>
    <col min="12486" max="12486" width="9.75" style="65" customWidth="1"/>
    <col min="12487" max="12487" width="9.25" style="65" customWidth="1"/>
    <col min="12488" max="12488" width="9.50833333333333" style="65" customWidth="1"/>
    <col min="12489" max="12490" width="2.50833333333333" style="65" customWidth="1"/>
    <col min="12491" max="12491" width="8" style="65" customWidth="1"/>
    <col min="12492" max="12530" width="2.50833333333333" style="65" customWidth="1"/>
    <col min="12531" max="12736" width="7.75" style="65"/>
    <col min="12737" max="12737" width="24.625" style="65" customWidth="1"/>
    <col min="12738" max="12738" width="9.50833333333333" style="65" customWidth="1"/>
    <col min="12739" max="12740" width="9.625" style="65" customWidth="1"/>
    <col min="12741" max="12741" width="7.875" style="65" customWidth="1"/>
    <col min="12742" max="12742" width="9.75" style="65" customWidth="1"/>
    <col min="12743" max="12743" width="9.25" style="65" customWidth="1"/>
    <col min="12744" max="12744" width="9.50833333333333" style="65" customWidth="1"/>
    <col min="12745" max="12746" width="2.50833333333333" style="65" customWidth="1"/>
    <col min="12747" max="12747" width="8" style="65" customWidth="1"/>
    <col min="12748" max="12786" width="2.50833333333333" style="65" customWidth="1"/>
    <col min="12787" max="12992" width="7.75" style="65"/>
    <col min="12993" max="12993" width="24.625" style="65" customWidth="1"/>
    <col min="12994" max="12994" width="9.50833333333333" style="65" customWidth="1"/>
    <col min="12995" max="12996" width="9.625" style="65" customWidth="1"/>
    <col min="12997" max="12997" width="7.875" style="65" customWidth="1"/>
    <col min="12998" max="12998" width="9.75" style="65" customWidth="1"/>
    <col min="12999" max="12999" width="9.25" style="65" customWidth="1"/>
    <col min="13000" max="13000" width="9.50833333333333" style="65" customWidth="1"/>
    <col min="13001" max="13002" width="2.50833333333333" style="65" customWidth="1"/>
    <col min="13003" max="13003" width="8" style="65" customWidth="1"/>
    <col min="13004" max="13042" width="2.50833333333333" style="65" customWidth="1"/>
    <col min="13043" max="13248" width="7.75" style="65"/>
    <col min="13249" max="13249" width="24.625" style="65" customWidth="1"/>
    <col min="13250" max="13250" width="9.50833333333333" style="65" customWidth="1"/>
    <col min="13251" max="13252" width="9.625" style="65" customWidth="1"/>
    <col min="13253" max="13253" width="7.875" style="65" customWidth="1"/>
    <col min="13254" max="13254" width="9.75" style="65" customWidth="1"/>
    <col min="13255" max="13255" width="9.25" style="65" customWidth="1"/>
    <col min="13256" max="13256" width="9.50833333333333" style="65" customWidth="1"/>
    <col min="13257" max="13258" width="2.50833333333333" style="65" customWidth="1"/>
    <col min="13259" max="13259" width="8" style="65" customWidth="1"/>
    <col min="13260" max="13298" width="2.50833333333333" style="65" customWidth="1"/>
    <col min="13299" max="13504" width="7.75" style="65"/>
    <col min="13505" max="13505" width="24.625" style="65" customWidth="1"/>
    <col min="13506" max="13506" width="9.50833333333333" style="65" customWidth="1"/>
    <col min="13507" max="13508" width="9.625" style="65" customWidth="1"/>
    <col min="13509" max="13509" width="7.875" style="65" customWidth="1"/>
    <col min="13510" max="13510" width="9.75" style="65" customWidth="1"/>
    <col min="13511" max="13511" width="9.25" style="65" customWidth="1"/>
    <col min="13512" max="13512" width="9.50833333333333" style="65" customWidth="1"/>
    <col min="13513" max="13514" width="2.50833333333333" style="65" customWidth="1"/>
    <col min="13515" max="13515" width="8" style="65" customWidth="1"/>
    <col min="13516" max="13554" width="2.50833333333333" style="65" customWidth="1"/>
    <col min="13555" max="13760" width="7.75" style="65"/>
    <col min="13761" max="13761" width="24.625" style="65" customWidth="1"/>
    <col min="13762" max="13762" width="9.50833333333333" style="65" customWidth="1"/>
    <col min="13763" max="13764" width="9.625" style="65" customWidth="1"/>
    <col min="13765" max="13765" width="7.875" style="65" customWidth="1"/>
    <col min="13766" max="13766" width="9.75" style="65" customWidth="1"/>
    <col min="13767" max="13767" width="9.25" style="65" customWidth="1"/>
    <col min="13768" max="13768" width="9.50833333333333" style="65" customWidth="1"/>
    <col min="13769" max="13770" width="2.50833333333333" style="65" customWidth="1"/>
    <col min="13771" max="13771" width="8" style="65" customWidth="1"/>
    <col min="13772" max="13810" width="2.50833333333333" style="65" customWidth="1"/>
    <col min="13811" max="14016" width="7.75" style="65"/>
    <col min="14017" max="14017" width="24.625" style="65" customWidth="1"/>
    <col min="14018" max="14018" width="9.50833333333333" style="65" customWidth="1"/>
    <col min="14019" max="14020" width="9.625" style="65" customWidth="1"/>
    <col min="14021" max="14021" width="7.875" style="65" customWidth="1"/>
    <col min="14022" max="14022" width="9.75" style="65" customWidth="1"/>
    <col min="14023" max="14023" width="9.25" style="65" customWidth="1"/>
    <col min="14024" max="14024" width="9.50833333333333" style="65" customWidth="1"/>
    <col min="14025" max="14026" width="2.50833333333333" style="65" customWidth="1"/>
    <col min="14027" max="14027" width="8" style="65" customWidth="1"/>
    <col min="14028" max="14066" width="2.50833333333333" style="65" customWidth="1"/>
    <col min="14067" max="14272" width="7.75" style="65"/>
    <col min="14273" max="14273" width="24.625" style="65" customWidth="1"/>
    <col min="14274" max="14274" width="9.50833333333333" style="65" customWidth="1"/>
    <col min="14275" max="14276" width="9.625" style="65" customWidth="1"/>
    <col min="14277" max="14277" width="7.875" style="65" customWidth="1"/>
    <col min="14278" max="14278" width="9.75" style="65" customWidth="1"/>
    <col min="14279" max="14279" width="9.25" style="65" customWidth="1"/>
    <col min="14280" max="14280" width="9.50833333333333" style="65" customWidth="1"/>
    <col min="14281" max="14282" width="2.50833333333333" style="65" customWidth="1"/>
    <col min="14283" max="14283" width="8" style="65" customWidth="1"/>
    <col min="14284" max="14322" width="2.50833333333333" style="65" customWidth="1"/>
    <col min="14323" max="14528" width="7.75" style="65"/>
    <col min="14529" max="14529" width="24.625" style="65" customWidth="1"/>
    <col min="14530" max="14530" width="9.50833333333333" style="65" customWidth="1"/>
    <col min="14531" max="14532" width="9.625" style="65" customWidth="1"/>
    <col min="14533" max="14533" width="7.875" style="65" customWidth="1"/>
    <col min="14534" max="14534" width="9.75" style="65" customWidth="1"/>
    <col min="14535" max="14535" width="9.25" style="65" customWidth="1"/>
    <col min="14536" max="14536" width="9.50833333333333" style="65" customWidth="1"/>
    <col min="14537" max="14538" width="2.50833333333333" style="65" customWidth="1"/>
    <col min="14539" max="14539" width="8" style="65" customWidth="1"/>
    <col min="14540" max="14578" width="2.50833333333333" style="65" customWidth="1"/>
    <col min="14579" max="14784" width="7.75" style="65"/>
    <col min="14785" max="14785" width="24.625" style="65" customWidth="1"/>
    <col min="14786" max="14786" width="9.50833333333333" style="65" customWidth="1"/>
    <col min="14787" max="14788" width="9.625" style="65" customWidth="1"/>
    <col min="14789" max="14789" width="7.875" style="65" customWidth="1"/>
    <col min="14790" max="14790" width="9.75" style="65" customWidth="1"/>
    <col min="14791" max="14791" width="9.25" style="65" customWidth="1"/>
    <col min="14792" max="14792" width="9.50833333333333" style="65" customWidth="1"/>
    <col min="14793" max="14794" width="2.50833333333333" style="65" customWidth="1"/>
    <col min="14795" max="14795" width="8" style="65" customWidth="1"/>
    <col min="14796" max="14834" width="2.50833333333333" style="65" customWidth="1"/>
    <col min="14835" max="15040" width="7.75" style="65"/>
    <col min="15041" max="15041" width="24.625" style="65" customWidth="1"/>
    <col min="15042" max="15042" width="9.50833333333333" style="65" customWidth="1"/>
    <col min="15043" max="15044" width="9.625" style="65" customWidth="1"/>
    <col min="15045" max="15045" width="7.875" style="65" customWidth="1"/>
    <col min="15046" max="15046" width="9.75" style="65" customWidth="1"/>
    <col min="15047" max="15047" width="9.25" style="65" customWidth="1"/>
    <col min="15048" max="15048" width="9.50833333333333" style="65" customWidth="1"/>
    <col min="15049" max="15050" width="2.50833333333333" style="65" customWidth="1"/>
    <col min="15051" max="15051" width="8" style="65" customWidth="1"/>
    <col min="15052" max="15090" width="2.50833333333333" style="65" customWidth="1"/>
    <col min="15091" max="15296" width="7.75" style="65"/>
    <col min="15297" max="15297" width="24.625" style="65" customWidth="1"/>
    <col min="15298" max="15298" width="9.50833333333333" style="65" customWidth="1"/>
    <col min="15299" max="15300" width="9.625" style="65" customWidth="1"/>
    <col min="15301" max="15301" width="7.875" style="65" customWidth="1"/>
    <col min="15302" max="15302" width="9.75" style="65" customWidth="1"/>
    <col min="15303" max="15303" width="9.25" style="65" customWidth="1"/>
    <col min="15304" max="15304" width="9.50833333333333" style="65" customWidth="1"/>
    <col min="15305" max="15306" width="2.50833333333333" style="65" customWidth="1"/>
    <col min="15307" max="15307" width="8" style="65" customWidth="1"/>
    <col min="15308" max="15346" width="2.50833333333333" style="65" customWidth="1"/>
    <col min="15347" max="15552" width="7.75" style="65"/>
    <col min="15553" max="15553" width="24.625" style="65" customWidth="1"/>
    <col min="15554" max="15554" width="9.50833333333333" style="65" customWidth="1"/>
    <col min="15555" max="15556" width="9.625" style="65" customWidth="1"/>
    <col min="15557" max="15557" width="7.875" style="65" customWidth="1"/>
    <col min="15558" max="15558" width="9.75" style="65" customWidth="1"/>
    <col min="15559" max="15559" width="9.25" style="65" customWidth="1"/>
    <col min="15560" max="15560" width="9.50833333333333" style="65" customWidth="1"/>
    <col min="15561" max="15562" width="2.50833333333333" style="65" customWidth="1"/>
    <col min="15563" max="15563" width="8" style="65" customWidth="1"/>
    <col min="15564" max="15602" width="2.50833333333333" style="65" customWidth="1"/>
    <col min="15603" max="15808" width="7.75" style="65"/>
    <col min="15809" max="15809" width="24.625" style="65" customWidth="1"/>
    <col min="15810" max="15810" width="9.50833333333333" style="65" customWidth="1"/>
    <col min="15811" max="15812" width="9.625" style="65" customWidth="1"/>
    <col min="15813" max="15813" width="7.875" style="65" customWidth="1"/>
    <col min="15814" max="15814" width="9.75" style="65" customWidth="1"/>
    <col min="15815" max="15815" width="9.25" style="65" customWidth="1"/>
    <col min="15816" max="15816" width="9.50833333333333" style="65" customWidth="1"/>
    <col min="15817" max="15818" width="2.50833333333333" style="65" customWidth="1"/>
    <col min="15819" max="15819" width="8" style="65" customWidth="1"/>
    <col min="15820" max="15858" width="2.50833333333333" style="65" customWidth="1"/>
    <col min="15859" max="16064" width="7.75" style="65"/>
    <col min="16065" max="16065" width="24.625" style="65" customWidth="1"/>
    <col min="16066" max="16066" width="9.50833333333333" style="65" customWidth="1"/>
    <col min="16067" max="16068" width="9.625" style="65" customWidth="1"/>
    <col min="16069" max="16069" width="7.875" style="65" customWidth="1"/>
    <col min="16070" max="16070" width="9.75" style="65" customWidth="1"/>
    <col min="16071" max="16071" width="9.25" style="65" customWidth="1"/>
    <col min="16072" max="16072" width="9.50833333333333" style="65" customWidth="1"/>
    <col min="16073" max="16074" width="2.50833333333333" style="65" customWidth="1"/>
    <col min="16075" max="16075" width="8" style="65" customWidth="1"/>
    <col min="16076" max="16114" width="2.50833333333333" style="65" customWidth="1"/>
    <col min="16115" max="16384" width="7.75" style="65"/>
  </cols>
  <sheetData>
    <row r="1" s="64" customFormat="1" ht="22.5" spans="1:6">
      <c r="A1" s="142" t="s">
        <v>36</v>
      </c>
      <c r="B1" s="142"/>
      <c r="C1" s="142"/>
      <c r="D1" s="142"/>
      <c r="E1" s="142"/>
      <c r="F1" s="142"/>
    </row>
    <row r="2" ht="13.5" spans="1:6">
      <c r="A2" s="143" t="s">
        <v>37</v>
      </c>
      <c r="C2" s="144"/>
      <c r="D2" s="144"/>
      <c r="E2" s="144"/>
      <c r="F2" s="144" t="s">
        <v>2</v>
      </c>
    </row>
    <row r="3" ht="24" spans="1:7">
      <c r="A3" s="88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2" t="s">
        <v>8</v>
      </c>
      <c r="G3" s="145" t="s">
        <v>9</v>
      </c>
    </row>
    <row r="4" ht="21.95" customHeight="1" spans="1:7">
      <c r="A4" s="146" t="s">
        <v>38</v>
      </c>
      <c r="B4" s="147">
        <v>1065960</v>
      </c>
      <c r="C4" s="147">
        <v>1065660</v>
      </c>
      <c r="D4" s="147">
        <v>1192241</v>
      </c>
      <c r="E4" s="148">
        <v>111.878178781225</v>
      </c>
      <c r="F4" s="83">
        <f t="shared" ref="F4:F18" si="0">(D4/G4)*100</f>
        <v>109.738218642338</v>
      </c>
      <c r="G4" s="73">
        <v>1086441</v>
      </c>
    </row>
    <row r="5" s="65" customFormat="1" ht="21.95" customHeight="1" spans="1:7">
      <c r="A5" s="149" t="s">
        <v>39</v>
      </c>
      <c r="B5" s="147">
        <v>38704</v>
      </c>
      <c r="C5" s="147">
        <v>38704</v>
      </c>
      <c r="D5" s="147">
        <v>25942</v>
      </c>
      <c r="E5" s="148">
        <v>67.0266639107069</v>
      </c>
      <c r="F5" s="83">
        <f t="shared" si="0"/>
        <v>91.8788737382681</v>
      </c>
      <c r="G5" s="73">
        <v>28235</v>
      </c>
    </row>
    <row r="6" s="65" customFormat="1" ht="21.95" customHeight="1" spans="1:7">
      <c r="A6" s="149" t="s">
        <v>40</v>
      </c>
      <c r="B6" s="147">
        <v>28596</v>
      </c>
      <c r="C6" s="147">
        <v>28596</v>
      </c>
      <c r="D6" s="147">
        <v>26182</v>
      </c>
      <c r="E6" s="148">
        <v>91.558259896489</v>
      </c>
      <c r="F6" s="83">
        <f t="shared" si="0"/>
        <v>110.678052079811</v>
      </c>
      <c r="G6" s="110">
        <v>23656</v>
      </c>
    </row>
    <row r="7" ht="21.95" customHeight="1" spans="1:7">
      <c r="A7" s="149" t="s">
        <v>41</v>
      </c>
      <c r="B7" s="147">
        <v>17410</v>
      </c>
      <c r="C7" s="147">
        <v>17410</v>
      </c>
      <c r="D7" s="147">
        <v>22112</v>
      </c>
      <c r="E7" s="148">
        <v>127.007466973004</v>
      </c>
      <c r="F7" s="83">
        <f t="shared" si="0"/>
        <v>172.3326319071</v>
      </c>
      <c r="G7" s="73">
        <v>12831</v>
      </c>
    </row>
    <row r="8" ht="21.95" customHeight="1" spans="1:7">
      <c r="A8" s="149" t="s">
        <v>42</v>
      </c>
      <c r="B8" s="147">
        <v>4517</v>
      </c>
      <c r="C8" s="147">
        <v>4517</v>
      </c>
      <c r="D8" s="147">
        <v>4710</v>
      </c>
      <c r="E8" s="148">
        <v>104.272747398716</v>
      </c>
      <c r="F8" s="83">
        <f t="shared" si="0"/>
        <v>125.969510564322</v>
      </c>
      <c r="G8" s="73">
        <v>3739</v>
      </c>
    </row>
    <row r="9" s="65" customFormat="1" ht="21.95" customHeight="1" spans="1:7">
      <c r="A9" s="149" t="s">
        <v>43</v>
      </c>
      <c r="B9" s="147">
        <v>11816</v>
      </c>
      <c r="C9" s="147">
        <v>11816</v>
      </c>
      <c r="D9" s="147">
        <v>17935</v>
      </c>
      <c r="E9" s="148">
        <v>151.785714285714</v>
      </c>
      <c r="F9" s="83">
        <f t="shared" si="0"/>
        <v>159.308935867827</v>
      </c>
      <c r="G9" s="73">
        <v>11258</v>
      </c>
    </row>
    <row r="10" ht="21.95" customHeight="1" spans="1:7">
      <c r="A10" s="149" t="s">
        <v>44</v>
      </c>
      <c r="B10" s="147">
        <v>25377</v>
      </c>
      <c r="C10" s="147">
        <v>25377</v>
      </c>
      <c r="D10" s="147">
        <v>21511</v>
      </c>
      <c r="E10" s="148">
        <v>84.7657327501281</v>
      </c>
      <c r="F10" s="83">
        <f t="shared" si="0"/>
        <v>104.747760031165</v>
      </c>
      <c r="G10" s="73">
        <v>20536</v>
      </c>
    </row>
    <row r="11" s="65" customFormat="1" ht="21.95" customHeight="1" spans="1:7">
      <c r="A11" s="149" t="s">
        <v>45</v>
      </c>
      <c r="B11" s="147">
        <v>2402</v>
      </c>
      <c r="C11" s="147">
        <v>2402</v>
      </c>
      <c r="D11" s="147">
        <v>4986</v>
      </c>
      <c r="E11" s="148">
        <v>207.577019150708</v>
      </c>
      <c r="F11" s="83">
        <f t="shared" si="0"/>
        <v>219.357677078751</v>
      </c>
      <c r="G11" s="110">
        <v>2273</v>
      </c>
    </row>
    <row r="12" s="65" customFormat="1" ht="21.95" customHeight="1" spans="1:7">
      <c r="A12" s="149" t="s">
        <v>46</v>
      </c>
      <c r="B12" s="147">
        <v>167861</v>
      </c>
      <c r="C12" s="147">
        <v>167561</v>
      </c>
      <c r="D12" s="147">
        <v>136689</v>
      </c>
      <c r="E12" s="148">
        <v>81.5756649817082</v>
      </c>
      <c r="F12" s="83">
        <f t="shared" si="0"/>
        <v>122.813527646499</v>
      </c>
      <c r="G12" s="73">
        <v>111298</v>
      </c>
    </row>
    <row r="13" ht="21.95" customHeight="1" spans="1:7">
      <c r="A13" s="149" t="s">
        <v>47</v>
      </c>
      <c r="B13" s="147">
        <v>11273</v>
      </c>
      <c r="C13" s="147">
        <v>11273</v>
      </c>
      <c r="D13" s="147">
        <v>6968</v>
      </c>
      <c r="E13" s="148">
        <v>61.8114077885212</v>
      </c>
      <c r="F13" s="83">
        <f t="shared" si="0"/>
        <v>387.111111111111</v>
      </c>
      <c r="G13" s="73">
        <v>1800</v>
      </c>
    </row>
    <row r="14" ht="21.95" customHeight="1" spans="1:7">
      <c r="A14" s="149" t="s">
        <v>48</v>
      </c>
      <c r="B14" s="147">
        <v>683932</v>
      </c>
      <c r="C14" s="147">
        <v>683932</v>
      </c>
      <c r="D14" s="147">
        <v>867589</v>
      </c>
      <c r="E14" s="148">
        <v>126.85310820374</v>
      </c>
      <c r="F14" s="83">
        <f t="shared" si="0"/>
        <v>104.147839949294</v>
      </c>
      <c r="G14" s="73">
        <v>833036</v>
      </c>
    </row>
    <row r="15" ht="21.95" customHeight="1" spans="1:7">
      <c r="A15" s="149" t="s">
        <v>49</v>
      </c>
      <c r="B15" s="147">
        <v>4925</v>
      </c>
      <c r="C15" s="147">
        <v>4925</v>
      </c>
      <c r="D15" s="147">
        <v>10036</v>
      </c>
      <c r="E15" s="148">
        <v>203.776649746193</v>
      </c>
      <c r="F15" s="83">
        <f t="shared" si="0"/>
        <v>134.440723375754</v>
      </c>
      <c r="G15" s="73">
        <v>7465</v>
      </c>
    </row>
    <row r="16" ht="21.95" customHeight="1" spans="1:7">
      <c r="A16" s="149" t="s">
        <v>50</v>
      </c>
      <c r="B16" s="147">
        <v>1064</v>
      </c>
      <c r="C16" s="147">
        <v>1064</v>
      </c>
      <c r="D16" s="147">
        <v>604</v>
      </c>
      <c r="E16" s="148">
        <v>56.7669172932331</v>
      </c>
      <c r="F16" s="83">
        <f t="shared" si="0"/>
        <v>35.7185097575399</v>
      </c>
      <c r="G16" s="110">
        <v>1691</v>
      </c>
    </row>
    <row r="17" ht="21.95" customHeight="1" spans="1:7">
      <c r="A17" s="149" t="s">
        <v>51</v>
      </c>
      <c r="B17" s="147"/>
      <c r="C17" s="147"/>
      <c r="D17" s="147">
        <v>2201</v>
      </c>
      <c r="E17" s="148"/>
      <c r="F17" s="83">
        <f t="shared" si="0"/>
        <v>3100</v>
      </c>
      <c r="G17" s="73">
        <v>71</v>
      </c>
    </row>
    <row r="18" ht="21.95" customHeight="1" spans="1:7">
      <c r="A18" s="149" t="s">
        <v>52</v>
      </c>
      <c r="B18" s="147">
        <v>14676</v>
      </c>
      <c r="C18" s="147">
        <v>14676</v>
      </c>
      <c r="D18" s="147">
        <v>12465</v>
      </c>
      <c r="E18" s="148">
        <v>84.9345870809485</v>
      </c>
      <c r="F18" s="83">
        <f t="shared" si="0"/>
        <v>102.155384363219</v>
      </c>
      <c r="G18" s="73">
        <v>12202</v>
      </c>
    </row>
    <row r="19" ht="21.95" customHeight="1" spans="1:7">
      <c r="A19" s="149" t="s">
        <v>53</v>
      </c>
      <c r="B19" s="147">
        <v>16000</v>
      </c>
      <c r="C19" s="147">
        <v>16000</v>
      </c>
      <c r="D19" s="147"/>
      <c r="E19" s="148">
        <v>0</v>
      </c>
      <c r="F19" s="83"/>
      <c r="G19" s="73">
        <v>0</v>
      </c>
    </row>
    <row r="20" ht="21.95" customHeight="1" spans="1:7">
      <c r="A20" s="149" t="s">
        <v>54</v>
      </c>
      <c r="B20" s="147">
        <v>10317</v>
      </c>
      <c r="C20" s="147">
        <v>10317</v>
      </c>
      <c r="D20" s="147">
        <v>8539</v>
      </c>
      <c r="E20" s="148">
        <v>82.7663080352816</v>
      </c>
      <c r="F20" s="83">
        <f>(D20/G20)*100</f>
        <v>180.185693184216</v>
      </c>
      <c r="G20" s="73">
        <v>4739</v>
      </c>
    </row>
    <row r="21" s="65" customFormat="1" ht="21.95" customHeight="1" spans="1:7">
      <c r="A21" s="149" t="s">
        <v>55</v>
      </c>
      <c r="B21" s="147">
        <v>26955</v>
      </c>
      <c r="C21" s="147">
        <v>26955</v>
      </c>
      <c r="D21" s="147">
        <v>23679</v>
      </c>
      <c r="E21" s="148">
        <v>87.8464106844741</v>
      </c>
      <c r="F21" s="83">
        <f>(D21/G21)*100</f>
        <v>210.517425320057</v>
      </c>
      <c r="G21" s="110">
        <v>11248</v>
      </c>
    </row>
    <row r="22" ht="21.95" customHeight="1" spans="1:7">
      <c r="A22" s="150" t="s">
        <v>56</v>
      </c>
      <c r="B22" s="151">
        <v>135</v>
      </c>
      <c r="C22" s="151">
        <v>135</v>
      </c>
      <c r="D22" s="151">
        <v>93</v>
      </c>
      <c r="E22" s="152">
        <v>68.8888888888889</v>
      </c>
      <c r="F22" s="109">
        <f>(D22/G22)*100</f>
        <v>25.6198347107438</v>
      </c>
      <c r="G22" s="73">
        <v>363</v>
      </c>
    </row>
    <row r="23" s="65" customFormat="1" ht="21.95" customHeight="1" spans="1:7">
      <c r="A23" s="153" t="s">
        <v>35</v>
      </c>
      <c r="B23" s="154">
        <v>1065960</v>
      </c>
      <c r="C23" s="154">
        <v>1065660</v>
      </c>
      <c r="D23" s="154">
        <v>1227851</v>
      </c>
      <c r="E23" s="75"/>
      <c r="F23" s="75"/>
      <c r="G23" s="65">
        <v>1120315</v>
      </c>
    </row>
    <row r="24" ht="21.95" customHeight="1" spans="1:7">
      <c r="A24" s="149" t="s">
        <v>57</v>
      </c>
      <c r="B24" s="147">
        <v>1065960</v>
      </c>
      <c r="C24" s="147">
        <v>1065660</v>
      </c>
      <c r="D24" s="147">
        <v>1192241</v>
      </c>
      <c r="E24" s="78"/>
      <c r="F24" s="78"/>
      <c r="G24" s="65">
        <v>1086441</v>
      </c>
    </row>
    <row r="25" s="65" customFormat="1" ht="21.95" customHeight="1" spans="1:7">
      <c r="A25" s="146" t="s">
        <v>58</v>
      </c>
      <c r="B25" s="147">
        <v>0</v>
      </c>
      <c r="C25" s="147">
        <v>0</v>
      </c>
      <c r="D25" s="147">
        <f>D23-D24</f>
        <v>35610</v>
      </c>
      <c r="E25" s="73"/>
      <c r="F25" s="73"/>
      <c r="G25" s="65">
        <v>33874</v>
      </c>
    </row>
    <row r="26" s="65" customFormat="1" ht="21.95" customHeight="1" spans="1:7">
      <c r="A26" s="149" t="s">
        <v>59</v>
      </c>
      <c r="B26" s="147"/>
      <c r="C26" s="147"/>
      <c r="D26" s="147">
        <v>35610</v>
      </c>
      <c r="E26" s="73"/>
      <c r="F26" s="73"/>
      <c r="G26" s="65">
        <v>33874</v>
      </c>
    </row>
    <row r="27" customHeight="1" spans="1:6">
      <c r="A27" s="144"/>
      <c r="B27" s="144"/>
      <c r="C27" s="144"/>
      <c r="D27" s="144"/>
      <c r="E27" s="144"/>
      <c r="F27" s="144"/>
    </row>
    <row r="28" customHeight="1" spans="1:6">
      <c r="A28" s="144"/>
      <c r="B28" s="144"/>
      <c r="C28" s="144"/>
      <c r="D28" s="144"/>
      <c r="E28" s="144"/>
      <c r="F28" s="144"/>
    </row>
    <row r="29" customHeight="1" spans="1:6">
      <c r="A29" s="144"/>
      <c r="B29" s="144"/>
      <c r="C29" s="144"/>
      <c r="D29" s="144"/>
      <c r="E29" s="144"/>
      <c r="F29" s="144"/>
    </row>
    <row r="30" customHeight="1" spans="1:6">
      <c r="A30" s="144"/>
      <c r="B30" s="144"/>
      <c r="C30" s="144"/>
      <c r="D30" s="144"/>
      <c r="E30" s="144"/>
      <c r="F30" s="144"/>
    </row>
    <row r="31" customHeight="1" spans="1:6">
      <c r="A31" s="144"/>
      <c r="B31" s="144"/>
      <c r="C31" s="144"/>
      <c r="D31" s="144"/>
      <c r="E31" s="144"/>
      <c r="F31" s="144"/>
    </row>
    <row r="32" customHeight="1" spans="1:6">
      <c r="A32" s="144"/>
      <c r="B32" s="144"/>
      <c r="C32" s="144"/>
      <c r="D32" s="144"/>
      <c r="E32" s="144"/>
      <c r="F32" s="144"/>
    </row>
    <row r="33" customHeight="1" spans="1:6">
      <c r="A33" s="144"/>
      <c r="B33" s="144"/>
      <c r="C33" s="144"/>
      <c r="D33" s="144"/>
      <c r="E33" s="144"/>
      <c r="F33" s="144"/>
    </row>
    <row r="34" customHeight="1" spans="1:6">
      <c r="A34" s="144"/>
      <c r="B34" s="144"/>
      <c r="C34" s="144"/>
      <c r="D34" s="144"/>
      <c r="E34" s="144"/>
      <c r="F34" s="144"/>
    </row>
    <row r="35" customHeight="1" spans="1:6">
      <c r="A35" s="144"/>
      <c r="B35" s="144"/>
      <c r="C35" s="144"/>
      <c r="D35" s="144"/>
      <c r="E35" s="144"/>
      <c r="F35" s="144"/>
    </row>
    <row r="36" customHeight="1" spans="1:6">
      <c r="A36" s="144"/>
      <c r="B36" s="144"/>
      <c r="C36" s="144"/>
      <c r="D36" s="144"/>
      <c r="E36" s="144"/>
      <c r="F36" s="144"/>
    </row>
  </sheetData>
  <mergeCells count="1">
    <mergeCell ref="A1:F1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G168"/>
  <sheetViews>
    <sheetView showZeros="0" view="pageBreakPreview" zoomScaleNormal="100" workbookViewId="0">
      <pane ySplit="4" topLeftCell="A144" activePane="bottomLeft" state="frozen"/>
      <selection/>
      <selection pane="bottomLeft" activeCell="K12" sqref="K12"/>
    </sheetView>
  </sheetViews>
  <sheetFormatPr defaultColWidth="9.125" defaultRowHeight="14.25" outlineLevelCol="6"/>
  <cols>
    <col min="1" max="3" width="6" style="134" customWidth="1"/>
    <col min="4" max="4" width="56.25" style="134" customWidth="1"/>
    <col min="5" max="5" width="13.5083333333333" style="135" customWidth="1"/>
    <col min="6" max="6" width="46.75" style="134" customWidth="1"/>
    <col min="7" max="245" width="9.125" style="134"/>
    <col min="246" max="246" width="10" style="134" customWidth="1"/>
    <col min="247" max="247" width="55" style="134" customWidth="1"/>
    <col min="248" max="248" width="10.5083333333333" style="134" customWidth="1"/>
    <col min="249" max="249" width="17.625" style="134" customWidth="1"/>
    <col min="250" max="252" width="15.875" style="134" customWidth="1"/>
    <col min="253" max="253" width="10.25" style="134" customWidth="1"/>
    <col min="254" max="257" width="23.875" style="134" customWidth="1"/>
    <col min="258" max="258" width="13.75" style="134" customWidth="1"/>
    <col min="259" max="259" width="16.125" style="134" customWidth="1"/>
    <col min="260" max="260" width="12.25" style="134" customWidth="1"/>
    <col min="261" max="501" width="9.125" style="134"/>
    <col min="502" max="502" width="10" style="134" customWidth="1"/>
    <col min="503" max="503" width="55" style="134" customWidth="1"/>
    <col min="504" max="504" width="10.5083333333333" style="134" customWidth="1"/>
    <col min="505" max="505" width="17.625" style="134" customWidth="1"/>
    <col min="506" max="508" width="15.875" style="134" customWidth="1"/>
    <col min="509" max="509" width="10.25" style="134" customWidth="1"/>
    <col min="510" max="513" width="23.875" style="134" customWidth="1"/>
    <col min="514" max="514" width="13.75" style="134" customWidth="1"/>
    <col min="515" max="515" width="16.125" style="134" customWidth="1"/>
    <col min="516" max="516" width="12.25" style="134" customWidth="1"/>
    <col min="517" max="757" width="9.125" style="134"/>
    <col min="758" max="758" width="10" style="134" customWidth="1"/>
    <col min="759" max="759" width="55" style="134" customWidth="1"/>
    <col min="760" max="760" width="10.5083333333333" style="134" customWidth="1"/>
    <col min="761" max="761" width="17.625" style="134" customWidth="1"/>
    <col min="762" max="764" width="15.875" style="134" customWidth="1"/>
    <col min="765" max="765" width="10.25" style="134" customWidth="1"/>
    <col min="766" max="769" width="23.875" style="134" customWidth="1"/>
    <col min="770" max="770" width="13.75" style="134" customWidth="1"/>
    <col min="771" max="771" width="16.125" style="134" customWidth="1"/>
    <col min="772" max="772" width="12.25" style="134" customWidth="1"/>
    <col min="773" max="1013" width="9.125" style="134"/>
    <col min="1014" max="1014" width="10" style="134" customWidth="1"/>
    <col min="1015" max="1015" width="55" style="134" customWidth="1"/>
    <col min="1016" max="1016" width="10.5083333333333" style="134" customWidth="1"/>
    <col min="1017" max="1017" width="17.625" style="134" customWidth="1"/>
    <col min="1018" max="1020" width="15.875" style="134" customWidth="1"/>
    <col min="1021" max="1021" width="10.25" style="134" customWidth="1"/>
    <col min="1022" max="1025" width="23.875" style="134" customWidth="1"/>
    <col min="1026" max="1026" width="13.75" style="134" customWidth="1"/>
    <col min="1027" max="1027" width="16.125" style="134" customWidth="1"/>
    <col min="1028" max="1028" width="12.25" style="134" customWidth="1"/>
    <col min="1029" max="1269" width="9.125" style="134"/>
    <col min="1270" max="1270" width="10" style="134" customWidth="1"/>
    <col min="1271" max="1271" width="55" style="134" customWidth="1"/>
    <col min="1272" max="1272" width="10.5083333333333" style="134" customWidth="1"/>
    <col min="1273" max="1273" width="17.625" style="134" customWidth="1"/>
    <col min="1274" max="1276" width="15.875" style="134" customWidth="1"/>
    <col min="1277" max="1277" width="10.25" style="134" customWidth="1"/>
    <col min="1278" max="1281" width="23.875" style="134" customWidth="1"/>
    <col min="1282" max="1282" width="13.75" style="134" customWidth="1"/>
    <col min="1283" max="1283" width="16.125" style="134" customWidth="1"/>
    <col min="1284" max="1284" width="12.25" style="134" customWidth="1"/>
    <col min="1285" max="1525" width="9.125" style="134"/>
    <col min="1526" max="1526" width="10" style="134" customWidth="1"/>
    <col min="1527" max="1527" width="55" style="134" customWidth="1"/>
    <col min="1528" max="1528" width="10.5083333333333" style="134" customWidth="1"/>
    <col min="1529" max="1529" width="17.625" style="134" customWidth="1"/>
    <col min="1530" max="1532" width="15.875" style="134" customWidth="1"/>
    <col min="1533" max="1533" width="10.25" style="134" customWidth="1"/>
    <col min="1534" max="1537" width="23.875" style="134" customWidth="1"/>
    <col min="1538" max="1538" width="13.75" style="134" customWidth="1"/>
    <col min="1539" max="1539" width="16.125" style="134" customWidth="1"/>
    <col min="1540" max="1540" width="12.25" style="134" customWidth="1"/>
    <col min="1541" max="1781" width="9.125" style="134"/>
    <col min="1782" max="1782" width="10" style="134" customWidth="1"/>
    <col min="1783" max="1783" width="55" style="134" customWidth="1"/>
    <col min="1784" max="1784" width="10.5083333333333" style="134" customWidth="1"/>
    <col min="1785" max="1785" width="17.625" style="134" customWidth="1"/>
    <col min="1786" max="1788" width="15.875" style="134" customWidth="1"/>
    <col min="1789" max="1789" width="10.25" style="134" customWidth="1"/>
    <col min="1790" max="1793" width="23.875" style="134" customWidth="1"/>
    <col min="1794" max="1794" width="13.75" style="134" customWidth="1"/>
    <col min="1795" max="1795" width="16.125" style="134" customWidth="1"/>
    <col min="1796" max="1796" width="12.25" style="134" customWidth="1"/>
    <col min="1797" max="2037" width="9.125" style="134"/>
    <col min="2038" max="2038" width="10" style="134" customWidth="1"/>
    <col min="2039" max="2039" width="55" style="134" customWidth="1"/>
    <col min="2040" max="2040" width="10.5083333333333" style="134" customWidth="1"/>
    <col min="2041" max="2041" width="17.625" style="134" customWidth="1"/>
    <col min="2042" max="2044" width="15.875" style="134" customWidth="1"/>
    <col min="2045" max="2045" width="10.25" style="134" customWidth="1"/>
    <col min="2046" max="2049" width="23.875" style="134" customWidth="1"/>
    <col min="2050" max="2050" width="13.75" style="134" customWidth="1"/>
    <col min="2051" max="2051" width="16.125" style="134" customWidth="1"/>
    <col min="2052" max="2052" width="12.25" style="134" customWidth="1"/>
    <col min="2053" max="2293" width="9.125" style="134"/>
    <col min="2294" max="2294" width="10" style="134" customWidth="1"/>
    <col min="2295" max="2295" width="55" style="134" customWidth="1"/>
    <col min="2296" max="2296" width="10.5083333333333" style="134" customWidth="1"/>
    <col min="2297" max="2297" width="17.625" style="134" customWidth="1"/>
    <col min="2298" max="2300" width="15.875" style="134" customWidth="1"/>
    <col min="2301" max="2301" width="10.25" style="134" customWidth="1"/>
    <col min="2302" max="2305" width="23.875" style="134" customWidth="1"/>
    <col min="2306" max="2306" width="13.75" style="134" customWidth="1"/>
    <col min="2307" max="2307" width="16.125" style="134" customWidth="1"/>
    <col min="2308" max="2308" width="12.25" style="134" customWidth="1"/>
    <col min="2309" max="2549" width="9.125" style="134"/>
    <col min="2550" max="2550" width="10" style="134" customWidth="1"/>
    <col min="2551" max="2551" width="55" style="134" customWidth="1"/>
    <col min="2552" max="2552" width="10.5083333333333" style="134" customWidth="1"/>
    <col min="2553" max="2553" width="17.625" style="134" customWidth="1"/>
    <col min="2554" max="2556" width="15.875" style="134" customWidth="1"/>
    <col min="2557" max="2557" width="10.25" style="134" customWidth="1"/>
    <col min="2558" max="2561" width="23.875" style="134" customWidth="1"/>
    <col min="2562" max="2562" width="13.75" style="134" customWidth="1"/>
    <col min="2563" max="2563" width="16.125" style="134" customWidth="1"/>
    <col min="2564" max="2564" width="12.25" style="134" customWidth="1"/>
    <col min="2565" max="2805" width="9.125" style="134"/>
    <col min="2806" max="2806" width="10" style="134" customWidth="1"/>
    <col min="2807" max="2807" width="55" style="134" customWidth="1"/>
    <col min="2808" max="2808" width="10.5083333333333" style="134" customWidth="1"/>
    <col min="2809" max="2809" width="17.625" style="134" customWidth="1"/>
    <col min="2810" max="2812" width="15.875" style="134" customWidth="1"/>
    <col min="2813" max="2813" width="10.25" style="134" customWidth="1"/>
    <col min="2814" max="2817" width="23.875" style="134" customWidth="1"/>
    <col min="2818" max="2818" width="13.75" style="134" customWidth="1"/>
    <col min="2819" max="2819" width="16.125" style="134" customWidth="1"/>
    <col min="2820" max="2820" width="12.25" style="134" customWidth="1"/>
    <col min="2821" max="3061" width="9.125" style="134"/>
    <col min="3062" max="3062" width="10" style="134" customWidth="1"/>
    <col min="3063" max="3063" width="55" style="134" customWidth="1"/>
    <col min="3064" max="3064" width="10.5083333333333" style="134" customWidth="1"/>
    <col min="3065" max="3065" width="17.625" style="134" customWidth="1"/>
    <col min="3066" max="3068" width="15.875" style="134" customWidth="1"/>
    <col min="3069" max="3069" width="10.25" style="134" customWidth="1"/>
    <col min="3070" max="3073" width="23.875" style="134" customWidth="1"/>
    <col min="3074" max="3074" width="13.75" style="134" customWidth="1"/>
    <col min="3075" max="3075" width="16.125" style="134" customWidth="1"/>
    <col min="3076" max="3076" width="12.25" style="134" customWidth="1"/>
    <col min="3077" max="3317" width="9.125" style="134"/>
    <col min="3318" max="3318" width="10" style="134" customWidth="1"/>
    <col min="3319" max="3319" width="55" style="134" customWidth="1"/>
    <col min="3320" max="3320" width="10.5083333333333" style="134" customWidth="1"/>
    <col min="3321" max="3321" width="17.625" style="134" customWidth="1"/>
    <col min="3322" max="3324" width="15.875" style="134" customWidth="1"/>
    <col min="3325" max="3325" width="10.25" style="134" customWidth="1"/>
    <col min="3326" max="3329" width="23.875" style="134" customWidth="1"/>
    <col min="3330" max="3330" width="13.75" style="134" customWidth="1"/>
    <col min="3331" max="3331" width="16.125" style="134" customWidth="1"/>
    <col min="3332" max="3332" width="12.25" style="134" customWidth="1"/>
    <col min="3333" max="3573" width="9.125" style="134"/>
    <col min="3574" max="3574" width="10" style="134" customWidth="1"/>
    <col min="3575" max="3575" width="55" style="134" customWidth="1"/>
    <col min="3576" max="3576" width="10.5083333333333" style="134" customWidth="1"/>
    <col min="3577" max="3577" width="17.625" style="134" customWidth="1"/>
    <col min="3578" max="3580" width="15.875" style="134" customWidth="1"/>
    <col min="3581" max="3581" width="10.25" style="134" customWidth="1"/>
    <col min="3582" max="3585" width="23.875" style="134" customWidth="1"/>
    <col min="3586" max="3586" width="13.75" style="134" customWidth="1"/>
    <col min="3587" max="3587" width="16.125" style="134" customWidth="1"/>
    <col min="3588" max="3588" width="12.25" style="134" customWidth="1"/>
    <col min="3589" max="3829" width="9.125" style="134"/>
    <col min="3830" max="3830" width="10" style="134" customWidth="1"/>
    <col min="3831" max="3831" width="55" style="134" customWidth="1"/>
    <col min="3832" max="3832" width="10.5083333333333" style="134" customWidth="1"/>
    <col min="3833" max="3833" width="17.625" style="134" customWidth="1"/>
    <col min="3834" max="3836" width="15.875" style="134" customWidth="1"/>
    <col min="3837" max="3837" width="10.25" style="134" customWidth="1"/>
    <col min="3838" max="3841" width="23.875" style="134" customWidth="1"/>
    <col min="3842" max="3842" width="13.75" style="134" customWidth="1"/>
    <col min="3843" max="3843" width="16.125" style="134" customWidth="1"/>
    <col min="3844" max="3844" width="12.25" style="134" customWidth="1"/>
    <col min="3845" max="4085" width="9.125" style="134"/>
    <col min="4086" max="4086" width="10" style="134" customWidth="1"/>
    <col min="4087" max="4087" width="55" style="134" customWidth="1"/>
    <col min="4088" max="4088" width="10.5083333333333" style="134" customWidth="1"/>
    <col min="4089" max="4089" width="17.625" style="134" customWidth="1"/>
    <col min="4090" max="4092" width="15.875" style="134" customWidth="1"/>
    <col min="4093" max="4093" width="10.25" style="134" customWidth="1"/>
    <col min="4094" max="4097" width="23.875" style="134" customWidth="1"/>
    <col min="4098" max="4098" width="13.75" style="134" customWidth="1"/>
    <col min="4099" max="4099" width="16.125" style="134" customWidth="1"/>
    <col min="4100" max="4100" width="12.25" style="134" customWidth="1"/>
    <col min="4101" max="4341" width="9.125" style="134"/>
    <col min="4342" max="4342" width="10" style="134" customWidth="1"/>
    <col min="4343" max="4343" width="55" style="134" customWidth="1"/>
    <col min="4344" max="4344" width="10.5083333333333" style="134" customWidth="1"/>
    <col min="4345" max="4345" width="17.625" style="134" customWidth="1"/>
    <col min="4346" max="4348" width="15.875" style="134" customWidth="1"/>
    <col min="4349" max="4349" width="10.25" style="134" customWidth="1"/>
    <col min="4350" max="4353" width="23.875" style="134" customWidth="1"/>
    <col min="4354" max="4354" width="13.75" style="134" customWidth="1"/>
    <col min="4355" max="4355" width="16.125" style="134" customWidth="1"/>
    <col min="4356" max="4356" width="12.25" style="134" customWidth="1"/>
    <col min="4357" max="4597" width="9.125" style="134"/>
    <col min="4598" max="4598" width="10" style="134" customWidth="1"/>
    <col min="4599" max="4599" width="55" style="134" customWidth="1"/>
    <col min="4600" max="4600" width="10.5083333333333" style="134" customWidth="1"/>
    <col min="4601" max="4601" width="17.625" style="134" customWidth="1"/>
    <col min="4602" max="4604" width="15.875" style="134" customWidth="1"/>
    <col min="4605" max="4605" width="10.25" style="134" customWidth="1"/>
    <col min="4606" max="4609" width="23.875" style="134" customWidth="1"/>
    <col min="4610" max="4610" width="13.75" style="134" customWidth="1"/>
    <col min="4611" max="4611" width="16.125" style="134" customWidth="1"/>
    <col min="4612" max="4612" width="12.25" style="134" customWidth="1"/>
    <col min="4613" max="4853" width="9.125" style="134"/>
    <col min="4854" max="4854" width="10" style="134" customWidth="1"/>
    <col min="4855" max="4855" width="55" style="134" customWidth="1"/>
    <col min="4856" max="4856" width="10.5083333333333" style="134" customWidth="1"/>
    <col min="4857" max="4857" width="17.625" style="134" customWidth="1"/>
    <col min="4858" max="4860" width="15.875" style="134" customWidth="1"/>
    <col min="4861" max="4861" width="10.25" style="134" customWidth="1"/>
    <col min="4862" max="4865" width="23.875" style="134" customWidth="1"/>
    <col min="4866" max="4866" width="13.75" style="134" customWidth="1"/>
    <col min="4867" max="4867" width="16.125" style="134" customWidth="1"/>
    <col min="4868" max="4868" width="12.25" style="134" customWidth="1"/>
    <col min="4869" max="5109" width="9.125" style="134"/>
    <col min="5110" max="5110" width="10" style="134" customWidth="1"/>
    <col min="5111" max="5111" width="55" style="134" customWidth="1"/>
    <col min="5112" max="5112" width="10.5083333333333" style="134" customWidth="1"/>
    <col min="5113" max="5113" width="17.625" style="134" customWidth="1"/>
    <col min="5114" max="5116" width="15.875" style="134" customWidth="1"/>
    <col min="5117" max="5117" width="10.25" style="134" customWidth="1"/>
    <col min="5118" max="5121" width="23.875" style="134" customWidth="1"/>
    <col min="5122" max="5122" width="13.75" style="134" customWidth="1"/>
    <col min="5123" max="5123" width="16.125" style="134" customWidth="1"/>
    <col min="5124" max="5124" width="12.25" style="134" customWidth="1"/>
    <col min="5125" max="5365" width="9.125" style="134"/>
    <col min="5366" max="5366" width="10" style="134" customWidth="1"/>
    <col min="5367" max="5367" width="55" style="134" customWidth="1"/>
    <col min="5368" max="5368" width="10.5083333333333" style="134" customWidth="1"/>
    <col min="5369" max="5369" width="17.625" style="134" customWidth="1"/>
    <col min="5370" max="5372" width="15.875" style="134" customWidth="1"/>
    <col min="5373" max="5373" width="10.25" style="134" customWidth="1"/>
    <col min="5374" max="5377" width="23.875" style="134" customWidth="1"/>
    <col min="5378" max="5378" width="13.75" style="134" customWidth="1"/>
    <col min="5379" max="5379" width="16.125" style="134" customWidth="1"/>
    <col min="5380" max="5380" width="12.25" style="134" customWidth="1"/>
    <col min="5381" max="5621" width="9.125" style="134"/>
    <col min="5622" max="5622" width="10" style="134" customWidth="1"/>
    <col min="5623" max="5623" width="55" style="134" customWidth="1"/>
    <col min="5624" max="5624" width="10.5083333333333" style="134" customWidth="1"/>
    <col min="5625" max="5625" width="17.625" style="134" customWidth="1"/>
    <col min="5626" max="5628" width="15.875" style="134" customWidth="1"/>
    <col min="5629" max="5629" width="10.25" style="134" customWidth="1"/>
    <col min="5630" max="5633" width="23.875" style="134" customWidth="1"/>
    <col min="5634" max="5634" width="13.75" style="134" customWidth="1"/>
    <col min="5635" max="5635" width="16.125" style="134" customWidth="1"/>
    <col min="5636" max="5636" width="12.25" style="134" customWidth="1"/>
    <col min="5637" max="5877" width="9.125" style="134"/>
    <col min="5878" max="5878" width="10" style="134" customWidth="1"/>
    <col min="5879" max="5879" width="55" style="134" customWidth="1"/>
    <col min="5880" max="5880" width="10.5083333333333" style="134" customWidth="1"/>
    <col min="5881" max="5881" width="17.625" style="134" customWidth="1"/>
    <col min="5882" max="5884" width="15.875" style="134" customWidth="1"/>
    <col min="5885" max="5885" width="10.25" style="134" customWidth="1"/>
    <col min="5886" max="5889" width="23.875" style="134" customWidth="1"/>
    <col min="5890" max="5890" width="13.75" style="134" customWidth="1"/>
    <col min="5891" max="5891" width="16.125" style="134" customWidth="1"/>
    <col min="5892" max="5892" width="12.25" style="134" customWidth="1"/>
    <col min="5893" max="6133" width="9.125" style="134"/>
    <col min="6134" max="6134" width="10" style="134" customWidth="1"/>
    <col min="6135" max="6135" width="55" style="134" customWidth="1"/>
    <col min="6136" max="6136" width="10.5083333333333" style="134" customWidth="1"/>
    <col min="6137" max="6137" width="17.625" style="134" customWidth="1"/>
    <col min="6138" max="6140" width="15.875" style="134" customWidth="1"/>
    <col min="6141" max="6141" width="10.25" style="134" customWidth="1"/>
    <col min="6142" max="6145" width="23.875" style="134" customWidth="1"/>
    <col min="6146" max="6146" width="13.75" style="134" customWidth="1"/>
    <col min="6147" max="6147" width="16.125" style="134" customWidth="1"/>
    <col min="6148" max="6148" width="12.25" style="134" customWidth="1"/>
    <col min="6149" max="6389" width="9.125" style="134"/>
    <col min="6390" max="6390" width="10" style="134" customWidth="1"/>
    <col min="6391" max="6391" width="55" style="134" customWidth="1"/>
    <col min="6392" max="6392" width="10.5083333333333" style="134" customWidth="1"/>
    <col min="6393" max="6393" width="17.625" style="134" customWidth="1"/>
    <col min="6394" max="6396" width="15.875" style="134" customWidth="1"/>
    <col min="6397" max="6397" width="10.25" style="134" customWidth="1"/>
    <col min="6398" max="6401" width="23.875" style="134" customWidth="1"/>
    <col min="6402" max="6402" width="13.75" style="134" customWidth="1"/>
    <col min="6403" max="6403" width="16.125" style="134" customWidth="1"/>
    <col min="6404" max="6404" width="12.25" style="134" customWidth="1"/>
    <col min="6405" max="6645" width="9.125" style="134"/>
    <col min="6646" max="6646" width="10" style="134" customWidth="1"/>
    <col min="6647" max="6647" width="55" style="134" customWidth="1"/>
    <col min="6648" max="6648" width="10.5083333333333" style="134" customWidth="1"/>
    <col min="6649" max="6649" width="17.625" style="134" customWidth="1"/>
    <col min="6650" max="6652" width="15.875" style="134" customWidth="1"/>
    <col min="6653" max="6653" width="10.25" style="134" customWidth="1"/>
    <col min="6654" max="6657" width="23.875" style="134" customWidth="1"/>
    <col min="6658" max="6658" width="13.75" style="134" customWidth="1"/>
    <col min="6659" max="6659" width="16.125" style="134" customWidth="1"/>
    <col min="6660" max="6660" width="12.25" style="134" customWidth="1"/>
    <col min="6661" max="6901" width="9.125" style="134"/>
    <col min="6902" max="6902" width="10" style="134" customWidth="1"/>
    <col min="6903" max="6903" width="55" style="134" customWidth="1"/>
    <col min="6904" max="6904" width="10.5083333333333" style="134" customWidth="1"/>
    <col min="6905" max="6905" width="17.625" style="134" customWidth="1"/>
    <col min="6906" max="6908" width="15.875" style="134" customWidth="1"/>
    <col min="6909" max="6909" width="10.25" style="134" customWidth="1"/>
    <col min="6910" max="6913" width="23.875" style="134" customWidth="1"/>
    <col min="6914" max="6914" width="13.75" style="134" customWidth="1"/>
    <col min="6915" max="6915" width="16.125" style="134" customWidth="1"/>
    <col min="6916" max="6916" width="12.25" style="134" customWidth="1"/>
    <col min="6917" max="7157" width="9.125" style="134"/>
    <col min="7158" max="7158" width="10" style="134" customWidth="1"/>
    <col min="7159" max="7159" width="55" style="134" customWidth="1"/>
    <col min="7160" max="7160" width="10.5083333333333" style="134" customWidth="1"/>
    <col min="7161" max="7161" width="17.625" style="134" customWidth="1"/>
    <col min="7162" max="7164" width="15.875" style="134" customWidth="1"/>
    <col min="7165" max="7165" width="10.25" style="134" customWidth="1"/>
    <col min="7166" max="7169" width="23.875" style="134" customWidth="1"/>
    <col min="7170" max="7170" width="13.75" style="134" customWidth="1"/>
    <col min="7171" max="7171" width="16.125" style="134" customWidth="1"/>
    <col min="7172" max="7172" width="12.25" style="134" customWidth="1"/>
    <col min="7173" max="7413" width="9.125" style="134"/>
    <col min="7414" max="7414" width="10" style="134" customWidth="1"/>
    <col min="7415" max="7415" width="55" style="134" customWidth="1"/>
    <col min="7416" max="7416" width="10.5083333333333" style="134" customWidth="1"/>
    <col min="7417" max="7417" width="17.625" style="134" customWidth="1"/>
    <col min="7418" max="7420" width="15.875" style="134" customWidth="1"/>
    <col min="7421" max="7421" width="10.25" style="134" customWidth="1"/>
    <col min="7422" max="7425" width="23.875" style="134" customWidth="1"/>
    <col min="7426" max="7426" width="13.75" style="134" customWidth="1"/>
    <col min="7427" max="7427" width="16.125" style="134" customWidth="1"/>
    <col min="7428" max="7428" width="12.25" style="134" customWidth="1"/>
    <col min="7429" max="7669" width="9.125" style="134"/>
    <col min="7670" max="7670" width="10" style="134" customWidth="1"/>
    <col min="7671" max="7671" width="55" style="134" customWidth="1"/>
    <col min="7672" max="7672" width="10.5083333333333" style="134" customWidth="1"/>
    <col min="7673" max="7673" width="17.625" style="134" customWidth="1"/>
    <col min="7674" max="7676" width="15.875" style="134" customWidth="1"/>
    <col min="7677" max="7677" width="10.25" style="134" customWidth="1"/>
    <col min="7678" max="7681" width="23.875" style="134" customWidth="1"/>
    <col min="7682" max="7682" width="13.75" style="134" customWidth="1"/>
    <col min="7683" max="7683" width="16.125" style="134" customWidth="1"/>
    <col min="7684" max="7684" width="12.25" style="134" customWidth="1"/>
    <col min="7685" max="7925" width="9.125" style="134"/>
    <col min="7926" max="7926" width="10" style="134" customWidth="1"/>
    <col min="7927" max="7927" width="55" style="134" customWidth="1"/>
    <col min="7928" max="7928" width="10.5083333333333" style="134" customWidth="1"/>
    <col min="7929" max="7929" width="17.625" style="134" customWidth="1"/>
    <col min="7930" max="7932" width="15.875" style="134" customWidth="1"/>
    <col min="7933" max="7933" width="10.25" style="134" customWidth="1"/>
    <col min="7934" max="7937" width="23.875" style="134" customWidth="1"/>
    <col min="7938" max="7938" width="13.75" style="134" customWidth="1"/>
    <col min="7939" max="7939" width="16.125" style="134" customWidth="1"/>
    <col min="7940" max="7940" width="12.25" style="134" customWidth="1"/>
    <col min="7941" max="8181" width="9.125" style="134"/>
    <col min="8182" max="8182" width="10" style="134" customWidth="1"/>
    <col min="8183" max="8183" width="55" style="134" customWidth="1"/>
    <col min="8184" max="8184" width="10.5083333333333" style="134" customWidth="1"/>
    <col min="8185" max="8185" width="17.625" style="134" customWidth="1"/>
    <col min="8186" max="8188" width="15.875" style="134" customWidth="1"/>
    <col min="8189" max="8189" width="10.25" style="134" customWidth="1"/>
    <col min="8190" max="8193" width="23.875" style="134" customWidth="1"/>
    <col min="8194" max="8194" width="13.75" style="134" customWidth="1"/>
    <col min="8195" max="8195" width="16.125" style="134" customWidth="1"/>
    <col min="8196" max="8196" width="12.25" style="134" customWidth="1"/>
    <col min="8197" max="8437" width="9.125" style="134"/>
    <col min="8438" max="8438" width="10" style="134" customWidth="1"/>
    <col min="8439" max="8439" width="55" style="134" customWidth="1"/>
    <col min="8440" max="8440" width="10.5083333333333" style="134" customWidth="1"/>
    <col min="8441" max="8441" width="17.625" style="134" customWidth="1"/>
    <col min="8442" max="8444" width="15.875" style="134" customWidth="1"/>
    <col min="8445" max="8445" width="10.25" style="134" customWidth="1"/>
    <col min="8446" max="8449" width="23.875" style="134" customWidth="1"/>
    <col min="8450" max="8450" width="13.75" style="134" customWidth="1"/>
    <col min="8451" max="8451" width="16.125" style="134" customWidth="1"/>
    <col min="8452" max="8452" width="12.25" style="134" customWidth="1"/>
    <col min="8453" max="8693" width="9.125" style="134"/>
    <col min="8694" max="8694" width="10" style="134" customWidth="1"/>
    <col min="8695" max="8695" width="55" style="134" customWidth="1"/>
    <col min="8696" max="8696" width="10.5083333333333" style="134" customWidth="1"/>
    <col min="8697" max="8697" width="17.625" style="134" customWidth="1"/>
    <col min="8698" max="8700" width="15.875" style="134" customWidth="1"/>
    <col min="8701" max="8701" width="10.25" style="134" customWidth="1"/>
    <col min="8702" max="8705" width="23.875" style="134" customWidth="1"/>
    <col min="8706" max="8706" width="13.75" style="134" customWidth="1"/>
    <col min="8707" max="8707" width="16.125" style="134" customWidth="1"/>
    <col min="8708" max="8708" width="12.25" style="134" customWidth="1"/>
    <col min="8709" max="8949" width="9.125" style="134"/>
    <col min="8950" max="8950" width="10" style="134" customWidth="1"/>
    <col min="8951" max="8951" width="55" style="134" customWidth="1"/>
    <col min="8952" max="8952" width="10.5083333333333" style="134" customWidth="1"/>
    <col min="8953" max="8953" width="17.625" style="134" customWidth="1"/>
    <col min="8954" max="8956" width="15.875" style="134" customWidth="1"/>
    <col min="8957" max="8957" width="10.25" style="134" customWidth="1"/>
    <col min="8958" max="8961" width="23.875" style="134" customWidth="1"/>
    <col min="8962" max="8962" width="13.75" style="134" customWidth="1"/>
    <col min="8963" max="8963" width="16.125" style="134" customWidth="1"/>
    <col min="8964" max="8964" width="12.25" style="134" customWidth="1"/>
    <col min="8965" max="9205" width="9.125" style="134"/>
    <col min="9206" max="9206" width="10" style="134" customWidth="1"/>
    <col min="9207" max="9207" width="55" style="134" customWidth="1"/>
    <col min="9208" max="9208" width="10.5083333333333" style="134" customWidth="1"/>
    <col min="9209" max="9209" width="17.625" style="134" customWidth="1"/>
    <col min="9210" max="9212" width="15.875" style="134" customWidth="1"/>
    <col min="9213" max="9213" width="10.25" style="134" customWidth="1"/>
    <col min="9214" max="9217" width="23.875" style="134" customWidth="1"/>
    <col min="9218" max="9218" width="13.75" style="134" customWidth="1"/>
    <col min="9219" max="9219" width="16.125" style="134" customWidth="1"/>
    <col min="9220" max="9220" width="12.25" style="134" customWidth="1"/>
    <col min="9221" max="9461" width="9.125" style="134"/>
    <col min="9462" max="9462" width="10" style="134" customWidth="1"/>
    <col min="9463" max="9463" width="55" style="134" customWidth="1"/>
    <col min="9464" max="9464" width="10.5083333333333" style="134" customWidth="1"/>
    <col min="9465" max="9465" width="17.625" style="134" customWidth="1"/>
    <col min="9466" max="9468" width="15.875" style="134" customWidth="1"/>
    <col min="9469" max="9469" width="10.25" style="134" customWidth="1"/>
    <col min="9470" max="9473" width="23.875" style="134" customWidth="1"/>
    <col min="9474" max="9474" width="13.75" style="134" customWidth="1"/>
    <col min="9475" max="9475" width="16.125" style="134" customWidth="1"/>
    <col min="9476" max="9476" width="12.25" style="134" customWidth="1"/>
    <col min="9477" max="9717" width="9.125" style="134"/>
    <col min="9718" max="9718" width="10" style="134" customWidth="1"/>
    <col min="9719" max="9719" width="55" style="134" customWidth="1"/>
    <col min="9720" max="9720" width="10.5083333333333" style="134" customWidth="1"/>
    <col min="9721" max="9721" width="17.625" style="134" customWidth="1"/>
    <col min="9722" max="9724" width="15.875" style="134" customWidth="1"/>
    <col min="9725" max="9725" width="10.25" style="134" customWidth="1"/>
    <col min="9726" max="9729" width="23.875" style="134" customWidth="1"/>
    <col min="9730" max="9730" width="13.75" style="134" customWidth="1"/>
    <col min="9731" max="9731" width="16.125" style="134" customWidth="1"/>
    <col min="9732" max="9732" width="12.25" style="134" customWidth="1"/>
    <col min="9733" max="9973" width="9.125" style="134"/>
    <col min="9974" max="9974" width="10" style="134" customWidth="1"/>
    <col min="9975" max="9975" width="55" style="134" customWidth="1"/>
    <col min="9976" max="9976" width="10.5083333333333" style="134" customWidth="1"/>
    <col min="9977" max="9977" width="17.625" style="134" customWidth="1"/>
    <col min="9978" max="9980" width="15.875" style="134" customWidth="1"/>
    <col min="9981" max="9981" width="10.25" style="134" customWidth="1"/>
    <col min="9982" max="9985" width="23.875" style="134" customWidth="1"/>
    <col min="9986" max="9986" width="13.75" style="134" customWidth="1"/>
    <col min="9987" max="9987" width="16.125" style="134" customWidth="1"/>
    <col min="9988" max="9988" width="12.25" style="134" customWidth="1"/>
    <col min="9989" max="10229" width="9.125" style="134"/>
    <col min="10230" max="10230" width="10" style="134" customWidth="1"/>
    <col min="10231" max="10231" width="55" style="134" customWidth="1"/>
    <col min="10232" max="10232" width="10.5083333333333" style="134" customWidth="1"/>
    <col min="10233" max="10233" width="17.625" style="134" customWidth="1"/>
    <col min="10234" max="10236" width="15.875" style="134" customWidth="1"/>
    <col min="10237" max="10237" width="10.25" style="134" customWidth="1"/>
    <col min="10238" max="10241" width="23.875" style="134" customWidth="1"/>
    <col min="10242" max="10242" width="13.75" style="134" customWidth="1"/>
    <col min="10243" max="10243" width="16.125" style="134" customWidth="1"/>
    <col min="10244" max="10244" width="12.25" style="134" customWidth="1"/>
    <col min="10245" max="10485" width="9.125" style="134"/>
    <col min="10486" max="10486" width="10" style="134" customWidth="1"/>
    <col min="10487" max="10487" width="55" style="134" customWidth="1"/>
    <col min="10488" max="10488" width="10.5083333333333" style="134" customWidth="1"/>
    <col min="10489" max="10489" width="17.625" style="134" customWidth="1"/>
    <col min="10490" max="10492" width="15.875" style="134" customWidth="1"/>
    <col min="10493" max="10493" width="10.25" style="134" customWidth="1"/>
    <col min="10494" max="10497" width="23.875" style="134" customWidth="1"/>
    <col min="10498" max="10498" width="13.75" style="134" customWidth="1"/>
    <col min="10499" max="10499" width="16.125" style="134" customWidth="1"/>
    <col min="10500" max="10500" width="12.25" style="134" customWidth="1"/>
    <col min="10501" max="10741" width="9.125" style="134"/>
    <col min="10742" max="10742" width="10" style="134" customWidth="1"/>
    <col min="10743" max="10743" width="55" style="134" customWidth="1"/>
    <col min="10744" max="10744" width="10.5083333333333" style="134" customWidth="1"/>
    <col min="10745" max="10745" width="17.625" style="134" customWidth="1"/>
    <col min="10746" max="10748" width="15.875" style="134" customWidth="1"/>
    <col min="10749" max="10749" width="10.25" style="134" customWidth="1"/>
    <col min="10750" max="10753" width="23.875" style="134" customWidth="1"/>
    <col min="10754" max="10754" width="13.75" style="134" customWidth="1"/>
    <col min="10755" max="10755" width="16.125" style="134" customWidth="1"/>
    <col min="10756" max="10756" width="12.25" style="134" customWidth="1"/>
    <col min="10757" max="10997" width="9.125" style="134"/>
    <col min="10998" max="10998" width="10" style="134" customWidth="1"/>
    <col min="10999" max="10999" width="55" style="134" customWidth="1"/>
    <col min="11000" max="11000" width="10.5083333333333" style="134" customWidth="1"/>
    <col min="11001" max="11001" width="17.625" style="134" customWidth="1"/>
    <col min="11002" max="11004" width="15.875" style="134" customWidth="1"/>
    <col min="11005" max="11005" width="10.25" style="134" customWidth="1"/>
    <col min="11006" max="11009" width="23.875" style="134" customWidth="1"/>
    <col min="11010" max="11010" width="13.75" style="134" customWidth="1"/>
    <col min="11011" max="11011" width="16.125" style="134" customWidth="1"/>
    <col min="11012" max="11012" width="12.25" style="134" customWidth="1"/>
    <col min="11013" max="11253" width="9.125" style="134"/>
    <col min="11254" max="11254" width="10" style="134" customWidth="1"/>
    <col min="11255" max="11255" width="55" style="134" customWidth="1"/>
    <col min="11256" max="11256" width="10.5083333333333" style="134" customWidth="1"/>
    <col min="11257" max="11257" width="17.625" style="134" customWidth="1"/>
    <col min="11258" max="11260" width="15.875" style="134" customWidth="1"/>
    <col min="11261" max="11261" width="10.25" style="134" customWidth="1"/>
    <col min="11262" max="11265" width="23.875" style="134" customWidth="1"/>
    <col min="11266" max="11266" width="13.75" style="134" customWidth="1"/>
    <col min="11267" max="11267" width="16.125" style="134" customWidth="1"/>
    <col min="11268" max="11268" width="12.25" style="134" customWidth="1"/>
    <col min="11269" max="11509" width="9.125" style="134"/>
    <col min="11510" max="11510" width="10" style="134" customWidth="1"/>
    <col min="11511" max="11511" width="55" style="134" customWidth="1"/>
    <col min="11512" max="11512" width="10.5083333333333" style="134" customWidth="1"/>
    <col min="11513" max="11513" width="17.625" style="134" customWidth="1"/>
    <col min="11514" max="11516" width="15.875" style="134" customWidth="1"/>
    <col min="11517" max="11517" width="10.25" style="134" customWidth="1"/>
    <col min="11518" max="11521" width="23.875" style="134" customWidth="1"/>
    <col min="11522" max="11522" width="13.75" style="134" customWidth="1"/>
    <col min="11523" max="11523" width="16.125" style="134" customWidth="1"/>
    <col min="11524" max="11524" width="12.25" style="134" customWidth="1"/>
    <col min="11525" max="11765" width="9.125" style="134"/>
    <col min="11766" max="11766" width="10" style="134" customWidth="1"/>
    <col min="11767" max="11767" width="55" style="134" customWidth="1"/>
    <col min="11768" max="11768" width="10.5083333333333" style="134" customWidth="1"/>
    <col min="11769" max="11769" width="17.625" style="134" customWidth="1"/>
    <col min="11770" max="11772" width="15.875" style="134" customWidth="1"/>
    <col min="11773" max="11773" width="10.25" style="134" customWidth="1"/>
    <col min="11774" max="11777" width="23.875" style="134" customWidth="1"/>
    <col min="11778" max="11778" width="13.75" style="134" customWidth="1"/>
    <col min="11779" max="11779" width="16.125" style="134" customWidth="1"/>
    <col min="11780" max="11780" width="12.25" style="134" customWidth="1"/>
    <col min="11781" max="12021" width="9.125" style="134"/>
    <col min="12022" max="12022" width="10" style="134" customWidth="1"/>
    <col min="12023" max="12023" width="55" style="134" customWidth="1"/>
    <col min="12024" max="12024" width="10.5083333333333" style="134" customWidth="1"/>
    <col min="12025" max="12025" width="17.625" style="134" customWidth="1"/>
    <col min="12026" max="12028" width="15.875" style="134" customWidth="1"/>
    <col min="12029" max="12029" width="10.25" style="134" customWidth="1"/>
    <col min="12030" max="12033" width="23.875" style="134" customWidth="1"/>
    <col min="12034" max="12034" width="13.75" style="134" customWidth="1"/>
    <col min="12035" max="12035" width="16.125" style="134" customWidth="1"/>
    <col min="12036" max="12036" width="12.25" style="134" customWidth="1"/>
    <col min="12037" max="12277" width="9.125" style="134"/>
    <col min="12278" max="12278" width="10" style="134" customWidth="1"/>
    <col min="12279" max="12279" width="55" style="134" customWidth="1"/>
    <col min="12280" max="12280" width="10.5083333333333" style="134" customWidth="1"/>
    <col min="12281" max="12281" width="17.625" style="134" customWidth="1"/>
    <col min="12282" max="12284" width="15.875" style="134" customWidth="1"/>
    <col min="12285" max="12285" width="10.25" style="134" customWidth="1"/>
    <col min="12286" max="12289" width="23.875" style="134" customWidth="1"/>
    <col min="12290" max="12290" width="13.75" style="134" customWidth="1"/>
    <col min="12291" max="12291" width="16.125" style="134" customWidth="1"/>
    <col min="12292" max="12292" width="12.25" style="134" customWidth="1"/>
    <col min="12293" max="12533" width="9.125" style="134"/>
    <col min="12534" max="12534" width="10" style="134" customWidth="1"/>
    <col min="12535" max="12535" width="55" style="134" customWidth="1"/>
    <col min="12536" max="12536" width="10.5083333333333" style="134" customWidth="1"/>
    <col min="12537" max="12537" width="17.625" style="134" customWidth="1"/>
    <col min="12538" max="12540" width="15.875" style="134" customWidth="1"/>
    <col min="12541" max="12541" width="10.25" style="134" customWidth="1"/>
    <col min="12542" max="12545" width="23.875" style="134" customWidth="1"/>
    <col min="12546" max="12546" width="13.75" style="134" customWidth="1"/>
    <col min="12547" max="12547" width="16.125" style="134" customWidth="1"/>
    <col min="12548" max="12548" width="12.25" style="134" customWidth="1"/>
    <col min="12549" max="12789" width="9.125" style="134"/>
    <col min="12790" max="12790" width="10" style="134" customWidth="1"/>
    <col min="12791" max="12791" width="55" style="134" customWidth="1"/>
    <col min="12792" max="12792" width="10.5083333333333" style="134" customWidth="1"/>
    <col min="12793" max="12793" width="17.625" style="134" customWidth="1"/>
    <col min="12794" max="12796" width="15.875" style="134" customWidth="1"/>
    <col min="12797" max="12797" width="10.25" style="134" customWidth="1"/>
    <col min="12798" max="12801" width="23.875" style="134" customWidth="1"/>
    <col min="12802" max="12802" width="13.75" style="134" customWidth="1"/>
    <col min="12803" max="12803" width="16.125" style="134" customWidth="1"/>
    <col min="12804" max="12804" width="12.25" style="134" customWidth="1"/>
    <col min="12805" max="13045" width="9.125" style="134"/>
    <col min="13046" max="13046" width="10" style="134" customWidth="1"/>
    <col min="13047" max="13047" width="55" style="134" customWidth="1"/>
    <col min="13048" max="13048" width="10.5083333333333" style="134" customWidth="1"/>
    <col min="13049" max="13049" width="17.625" style="134" customWidth="1"/>
    <col min="13050" max="13052" width="15.875" style="134" customWidth="1"/>
    <col min="13053" max="13053" width="10.25" style="134" customWidth="1"/>
    <col min="13054" max="13057" width="23.875" style="134" customWidth="1"/>
    <col min="13058" max="13058" width="13.75" style="134" customWidth="1"/>
    <col min="13059" max="13059" width="16.125" style="134" customWidth="1"/>
    <col min="13060" max="13060" width="12.25" style="134" customWidth="1"/>
    <col min="13061" max="13301" width="9.125" style="134"/>
    <col min="13302" max="13302" width="10" style="134" customWidth="1"/>
    <col min="13303" max="13303" width="55" style="134" customWidth="1"/>
    <col min="13304" max="13304" width="10.5083333333333" style="134" customWidth="1"/>
    <col min="13305" max="13305" width="17.625" style="134" customWidth="1"/>
    <col min="13306" max="13308" width="15.875" style="134" customWidth="1"/>
    <col min="13309" max="13309" width="10.25" style="134" customWidth="1"/>
    <col min="13310" max="13313" width="23.875" style="134" customWidth="1"/>
    <col min="13314" max="13314" width="13.75" style="134" customWidth="1"/>
    <col min="13315" max="13315" width="16.125" style="134" customWidth="1"/>
    <col min="13316" max="13316" width="12.25" style="134" customWidth="1"/>
    <col min="13317" max="13557" width="9.125" style="134"/>
    <col min="13558" max="13558" width="10" style="134" customWidth="1"/>
    <col min="13559" max="13559" width="55" style="134" customWidth="1"/>
    <col min="13560" max="13560" width="10.5083333333333" style="134" customWidth="1"/>
    <col min="13561" max="13561" width="17.625" style="134" customWidth="1"/>
    <col min="13562" max="13564" width="15.875" style="134" customWidth="1"/>
    <col min="13565" max="13565" width="10.25" style="134" customWidth="1"/>
    <col min="13566" max="13569" width="23.875" style="134" customWidth="1"/>
    <col min="13570" max="13570" width="13.75" style="134" customWidth="1"/>
    <col min="13571" max="13571" width="16.125" style="134" customWidth="1"/>
    <col min="13572" max="13572" width="12.25" style="134" customWidth="1"/>
    <col min="13573" max="13813" width="9.125" style="134"/>
    <col min="13814" max="13814" width="10" style="134" customWidth="1"/>
    <col min="13815" max="13815" width="55" style="134" customWidth="1"/>
    <col min="13816" max="13816" width="10.5083333333333" style="134" customWidth="1"/>
    <col min="13817" max="13817" width="17.625" style="134" customWidth="1"/>
    <col min="13818" max="13820" width="15.875" style="134" customWidth="1"/>
    <col min="13821" max="13821" width="10.25" style="134" customWidth="1"/>
    <col min="13822" max="13825" width="23.875" style="134" customWidth="1"/>
    <col min="13826" max="13826" width="13.75" style="134" customWidth="1"/>
    <col min="13827" max="13827" width="16.125" style="134" customWidth="1"/>
    <col min="13828" max="13828" width="12.25" style="134" customWidth="1"/>
    <col min="13829" max="14069" width="9.125" style="134"/>
    <col min="14070" max="14070" width="10" style="134" customWidth="1"/>
    <col min="14071" max="14071" width="55" style="134" customWidth="1"/>
    <col min="14072" max="14072" width="10.5083333333333" style="134" customWidth="1"/>
    <col min="14073" max="14073" width="17.625" style="134" customWidth="1"/>
    <col min="14074" max="14076" width="15.875" style="134" customWidth="1"/>
    <col min="14077" max="14077" width="10.25" style="134" customWidth="1"/>
    <col min="14078" max="14081" width="23.875" style="134" customWidth="1"/>
    <col min="14082" max="14082" width="13.75" style="134" customWidth="1"/>
    <col min="14083" max="14083" width="16.125" style="134" customWidth="1"/>
    <col min="14084" max="14084" width="12.25" style="134" customWidth="1"/>
    <col min="14085" max="14325" width="9.125" style="134"/>
    <col min="14326" max="14326" width="10" style="134" customWidth="1"/>
    <col min="14327" max="14327" width="55" style="134" customWidth="1"/>
    <col min="14328" max="14328" width="10.5083333333333" style="134" customWidth="1"/>
    <col min="14329" max="14329" width="17.625" style="134" customWidth="1"/>
    <col min="14330" max="14332" width="15.875" style="134" customWidth="1"/>
    <col min="14333" max="14333" width="10.25" style="134" customWidth="1"/>
    <col min="14334" max="14337" width="23.875" style="134" customWidth="1"/>
    <col min="14338" max="14338" width="13.75" style="134" customWidth="1"/>
    <col min="14339" max="14339" width="16.125" style="134" customWidth="1"/>
    <col min="14340" max="14340" width="12.25" style="134" customWidth="1"/>
    <col min="14341" max="14581" width="9.125" style="134"/>
    <col min="14582" max="14582" width="10" style="134" customWidth="1"/>
    <col min="14583" max="14583" width="55" style="134" customWidth="1"/>
    <col min="14584" max="14584" width="10.5083333333333" style="134" customWidth="1"/>
    <col min="14585" max="14585" width="17.625" style="134" customWidth="1"/>
    <col min="14586" max="14588" width="15.875" style="134" customWidth="1"/>
    <col min="14589" max="14589" width="10.25" style="134" customWidth="1"/>
    <col min="14590" max="14593" width="23.875" style="134" customWidth="1"/>
    <col min="14594" max="14594" width="13.75" style="134" customWidth="1"/>
    <col min="14595" max="14595" width="16.125" style="134" customWidth="1"/>
    <col min="14596" max="14596" width="12.25" style="134" customWidth="1"/>
    <col min="14597" max="14837" width="9.125" style="134"/>
    <col min="14838" max="14838" width="10" style="134" customWidth="1"/>
    <col min="14839" max="14839" width="55" style="134" customWidth="1"/>
    <col min="14840" max="14840" width="10.5083333333333" style="134" customWidth="1"/>
    <col min="14841" max="14841" width="17.625" style="134" customWidth="1"/>
    <col min="14842" max="14844" width="15.875" style="134" customWidth="1"/>
    <col min="14845" max="14845" width="10.25" style="134" customWidth="1"/>
    <col min="14846" max="14849" width="23.875" style="134" customWidth="1"/>
    <col min="14850" max="14850" width="13.75" style="134" customWidth="1"/>
    <col min="14851" max="14851" width="16.125" style="134" customWidth="1"/>
    <col min="14852" max="14852" width="12.25" style="134" customWidth="1"/>
    <col min="14853" max="15093" width="9.125" style="134"/>
    <col min="15094" max="15094" width="10" style="134" customWidth="1"/>
    <col min="15095" max="15095" width="55" style="134" customWidth="1"/>
    <col min="15096" max="15096" width="10.5083333333333" style="134" customWidth="1"/>
    <col min="15097" max="15097" width="17.625" style="134" customWidth="1"/>
    <col min="15098" max="15100" width="15.875" style="134" customWidth="1"/>
    <col min="15101" max="15101" width="10.25" style="134" customWidth="1"/>
    <col min="15102" max="15105" width="23.875" style="134" customWidth="1"/>
    <col min="15106" max="15106" width="13.75" style="134" customWidth="1"/>
    <col min="15107" max="15107" width="16.125" style="134" customWidth="1"/>
    <col min="15108" max="15108" width="12.25" style="134" customWidth="1"/>
    <col min="15109" max="15349" width="9.125" style="134"/>
    <col min="15350" max="15350" width="10" style="134" customWidth="1"/>
    <col min="15351" max="15351" width="55" style="134" customWidth="1"/>
    <col min="15352" max="15352" width="10.5083333333333" style="134" customWidth="1"/>
    <col min="15353" max="15353" width="17.625" style="134" customWidth="1"/>
    <col min="15354" max="15356" width="15.875" style="134" customWidth="1"/>
    <col min="15357" max="15357" width="10.25" style="134" customWidth="1"/>
    <col min="15358" max="15361" width="23.875" style="134" customWidth="1"/>
    <col min="15362" max="15362" width="13.75" style="134" customWidth="1"/>
    <col min="15363" max="15363" width="16.125" style="134" customWidth="1"/>
    <col min="15364" max="15364" width="12.25" style="134" customWidth="1"/>
    <col min="15365" max="15605" width="9.125" style="134"/>
    <col min="15606" max="15606" width="10" style="134" customWidth="1"/>
    <col min="15607" max="15607" width="55" style="134" customWidth="1"/>
    <col min="15608" max="15608" width="10.5083333333333" style="134" customWidth="1"/>
    <col min="15609" max="15609" width="17.625" style="134" customWidth="1"/>
    <col min="15610" max="15612" width="15.875" style="134" customWidth="1"/>
    <col min="15613" max="15613" width="10.25" style="134" customWidth="1"/>
    <col min="15614" max="15617" width="23.875" style="134" customWidth="1"/>
    <col min="15618" max="15618" width="13.75" style="134" customWidth="1"/>
    <col min="15619" max="15619" width="16.125" style="134" customWidth="1"/>
    <col min="15620" max="15620" width="12.25" style="134" customWidth="1"/>
    <col min="15621" max="15861" width="9.125" style="134"/>
    <col min="15862" max="15862" width="10" style="134" customWidth="1"/>
    <col min="15863" max="15863" width="55" style="134" customWidth="1"/>
    <col min="15864" max="15864" width="10.5083333333333" style="134" customWidth="1"/>
    <col min="15865" max="15865" width="17.625" style="134" customWidth="1"/>
    <col min="15866" max="15868" width="15.875" style="134" customWidth="1"/>
    <col min="15869" max="15869" width="10.25" style="134" customWidth="1"/>
    <col min="15870" max="15873" width="23.875" style="134" customWidth="1"/>
    <col min="15874" max="15874" width="13.75" style="134" customWidth="1"/>
    <col min="15875" max="15875" width="16.125" style="134" customWidth="1"/>
    <col min="15876" max="15876" width="12.25" style="134" customWidth="1"/>
    <col min="15877" max="16117" width="9.125" style="134"/>
    <col min="16118" max="16118" width="10" style="134" customWidth="1"/>
    <col min="16119" max="16119" width="55" style="134" customWidth="1"/>
    <col min="16120" max="16120" width="10.5083333333333" style="134" customWidth="1"/>
    <col min="16121" max="16121" width="17.625" style="134" customWidth="1"/>
    <col min="16122" max="16124" width="15.875" style="134" customWidth="1"/>
    <col min="16125" max="16125" width="10.25" style="134" customWidth="1"/>
    <col min="16126" max="16129" width="23.875" style="134" customWidth="1"/>
    <col min="16130" max="16130" width="13.75" style="134" customWidth="1"/>
    <col min="16131" max="16131" width="16.125" style="134" customWidth="1"/>
    <col min="16132" max="16132" width="12.25" style="134" customWidth="1"/>
    <col min="16133" max="16384" width="9.125" style="134"/>
  </cols>
  <sheetData>
    <row r="1" ht="51.75" customHeight="1" spans="1:6">
      <c r="A1" s="136" t="s">
        <v>60</v>
      </c>
      <c r="B1" s="136"/>
      <c r="C1" s="136"/>
      <c r="D1" s="136"/>
      <c r="E1" s="136"/>
      <c r="F1" s="134" t="s">
        <v>61</v>
      </c>
    </row>
    <row r="2" ht="18.4" customHeight="1" spans="1:5">
      <c r="A2" s="137" t="s">
        <v>62</v>
      </c>
      <c r="B2" s="137"/>
      <c r="C2" s="137"/>
      <c r="D2" s="137"/>
      <c r="E2" s="138" t="s">
        <v>63</v>
      </c>
    </row>
    <row r="3" ht="17.1" customHeight="1" spans="1:5">
      <c r="A3" s="97" t="s">
        <v>64</v>
      </c>
      <c r="B3" s="97"/>
      <c r="C3" s="97"/>
      <c r="D3" s="98" t="s">
        <v>65</v>
      </c>
      <c r="E3" s="98" t="s">
        <v>66</v>
      </c>
    </row>
    <row r="4" ht="17.1" customHeight="1" spans="1:5">
      <c r="A4" s="139" t="s">
        <v>67</v>
      </c>
      <c r="B4" s="139" t="s">
        <v>68</v>
      </c>
      <c r="C4" s="139" t="s">
        <v>69</v>
      </c>
      <c r="D4" s="98"/>
      <c r="E4" s="98"/>
    </row>
    <row r="5" ht="18" customHeight="1" spans="1:7">
      <c r="A5" s="99"/>
      <c r="B5" s="99"/>
      <c r="C5" s="99"/>
      <c r="D5" s="99" t="s">
        <v>70</v>
      </c>
      <c r="E5" s="140">
        <v>1192241</v>
      </c>
      <c r="G5" s="141"/>
    </row>
    <row r="6" ht="18" customHeight="1" spans="1:7">
      <c r="A6" s="102" t="s">
        <v>71</v>
      </c>
      <c r="B6" s="99"/>
      <c r="C6" s="99"/>
      <c r="D6" s="101" t="s">
        <v>72</v>
      </c>
      <c r="E6" s="140">
        <v>25942</v>
      </c>
      <c r="G6" s="141"/>
    </row>
    <row r="7" ht="18" customHeight="1" spans="1:7">
      <c r="A7" s="102"/>
      <c r="B7" s="102" t="s">
        <v>73</v>
      </c>
      <c r="C7" s="99"/>
      <c r="D7" s="101" t="s">
        <v>74</v>
      </c>
      <c r="E7" s="140">
        <v>3742</v>
      </c>
      <c r="G7" s="141"/>
    </row>
    <row r="8" ht="18" customHeight="1" spans="1:7">
      <c r="A8" s="102"/>
      <c r="B8" s="102"/>
      <c r="C8" s="102" t="s">
        <v>75</v>
      </c>
      <c r="D8" s="101" t="s">
        <v>76</v>
      </c>
      <c r="E8" s="140">
        <v>2406</v>
      </c>
      <c r="G8" s="141"/>
    </row>
    <row r="9" ht="18" customHeight="1" spans="1:7">
      <c r="A9" s="102"/>
      <c r="B9" s="102"/>
      <c r="C9" s="102" t="s">
        <v>77</v>
      </c>
      <c r="D9" s="101" t="s">
        <v>78</v>
      </c>
      <c r="E9" s="140">
        <v>1336</v>
      </c>
      <c r="G9" s="141"/>
    </row>
    <row r="10" ht="18" customHeight="1" spans="1:7">
      <c r="A10" s="102"/>
      <c r="B10" s="102" t="s">
        <v>79</v>
      </c>
      <c r="C10" s="102"/>
      <c r="D10" s="101" t="s">
        <v>80</v>
      </c>
      <c r="E10" s="140">
        <v>2567</v>
      </c>
      <c r="G10" s="141"/>
    </row>
    <row r="11" ht="18" customHeight="1" spans="1:7">
      <c r="A11" s="102"/>
      <c r="B11" s="102"/>
      <c r="C11" s="99" t="s">
        <v>75</v>
      </c>
      <c r="D11" s="101" t="s">
        <v>76</v>
      </c>
      <c r="E11" s="140">
        <v>940</v>
      </c>
      <c r="G11" s="141"/>
    </row>
    <row r="12" ht="18" customHeight="1" spans="1:7">
      <c r="A12" s="102"/>
      <c r="B12" s="102"/>
      <c r="C12" s="102" t="s">
        <v>77</v>
      </c>
      <c r="D12" s="101" t="s">
        <v>81</v>
      </c>
      <c r="E12" s="140">
        <v>1627</v>
      </c>
      <c r="G12" s="141"/>
    </row>
    <row r="13" ht="18" customHeight="1" spans="1:7">
      <c r="A13" s="102"/>
      <c r="B13" s="102" t="s">
        <v>82</v>
      </c>
      <c r="C13" s="102"/>
      <c r="D13" s="101" t="s">
        <v>83</v>
      </c>
      <c r="E13" s="140">
        <v>1624</v>
      </c>
      <c r="G13" s="141"/>
    </row>
    <row r="14" ht="18" customHeight="1" spans="1:7">
      <c r="A14" s="102"/>
      <c r="B14" s="102"/>
      <c r="C14" s="102" t="s">
        <v>75</v>
      </c>
      <c r="D14" s="101" t="s">
        <v>76</v>
      </c>
      <c r="E14" s="140">
        <v>938</v>
      </c>
      <c r="G14" s="141"/>
    </row>
    <row r="15" ht="18" customHeight="1" spans="1:7">
      <c r="A15" s="102"/>
      <c r="B15" s="102"/>
      <c r="C15" s="99" t="s">
        <v>77</v>
      </c>
      <c r="D15" s="101" t="s">
        <v>84</v>
      </c>
      <c r="E15" s="140">
        <v>686</v>
      </c>
      <c r="G15" s="141"/>
    </row>
    <row r="16" ht="18" customHeight="1" spans="1:7">
      <c r="A16" s="102"/>
      <c r="B16" s="102" t="s">
        <v>85</v>
      </c>
      <c r="C16" s="102"/>
      <c r="D16" s="101" t="s">
        <v>86</v>
      </c>
      <c r="E16" s="140">
        <v>392</v>
      </c>
      <c r="G16" s="141"/>
    </row>
    <row r="17" ht="18" customHeight="1" spans="1:7">
      <c r="A17" s="102"/>
      <c r="B17" s="102"/>
      <c r="C17" s="102" t="s">
        <v>75</v>
      </c>
      <c r="D17" s="101" t="s">
        <v>76</v>
      </c>
      <c r="E17" s="140">
        <v>229</v>
      </c>
      <c r="G17" s="141"/>
    </row>
    <row r="18" ht="18" customHeight="1" spans="1:7">
      <c r="A18" s="102"/>
      <c r="B18" s="102"/>
      <c r="C18" s="102" t="s">
        <v>79</v>
      </c>
      <c r="D18" s="101" t="s">
        <v>87</v>
      </c>
      <c r="E18" s="140">
        <v>163</v>
      </c>
      <c r="G18" s="141"/>
    </row>
    <row r="19" ht="18" customHeight="1" spans="1:7">
      <c r="A19" s="102"/>
      <c r="B19" s="102" t="s">
        <v>88</v>
      </c>
      <c r="C19" s="102"/>
      <c r="D19" s="101" t="s">
        <v>89</v>
      </c>
      <c r="E19" s="140">
        <v>460</v>
      </c>
      <c r="G19" s="141"/>
    </row>
    <row r="20" ht="18" customHeight="1" spans="1:7">
      <c r="A20" s="102"/>
      <c r="B20" s="102"/>
      <c r="C20" s="102" t="s">
        <v>75</v>
      </c>
      <c r="D20" s="101" t="s">
        <v>76</v>
      </c>
      <c r="E20" s="140">
        <v>433</v>
      </c>
      <c r="G20" s="141"/>
    </row>
    <row r="21" ht="18" customHeight="1" spans="1:7">
      <c r="A21" s="102"/>
      <c r="B21" s="102"/>
      <c r="C21" s="99" t="s">
        <v>77</v>
      </c>
      <c r="D21" s="101" t="s">
        <v>90</v>
      </c>
      <c r="E21" s="140">
        <v>27</v>
      </c>
      <c r="G21" s="141"/>
    </row>
    <row r="22" ht="18" customHeight="1" spans="1:7">
      <c r="A22" s="102"/>
      <c r="B22" s="102" t="s">
        <v>91</v>
      </c>
      <c r="C22" s="102"/>
      <c r="D22" s="101" t="s">
        <v>92</v>
      </c>
      <c r="E22" s="140">
        <v>3077</v>
      </c>
      <c r="G22" s="141"/>
    </row>
    <row r="23" ht="18" customHeight="1" spans="1:7">
      <c r="A23" s="102"/>
      <c r="B23" s="102"/>
      <c r="C23" s="102" t="s">
        <v>75</v>
      </c>
      <c r="D23" s="101" t="s">
        <v>76</v>
      </c>
      <c r="E23" s="140">
        <v>2537</v>
      </c>
      <c r="G23" s="141"/>
    </row>
    <row r="24" ht="18" customHeight="1" spans="1:7">
      <c r="A24" s="102"/>
      <c r="B24" s="102"/>
      <c r="C24" s="102" t="s">
        <v>85</v>
      </c>
      <c r="D24" s="101" t="s">
        <v>93</v>
      </c>
      <c r="E24" s="140">
        <v>540</v>
      </c>
      <c r="G24" s="141"/>
    </row>
    <row r="25" ht="18" customHeight="1" spans="1:7">
      <c r="A25" s="102"/>
      <c r="B25" s="102" t="s">
        <v>94</v>
      </c>
      <c r="C25" s="102"/>
      <c r="D25" s="101" t="s">
        <v>95</v>
      </c>
      <c r="E25" s="140">
        <v>349</v>
      </c>
      <c r="G25" s="141"/>
    </row>
    <row r="26" ht="18" customHeight="1" spans="1:7">
      <c r="A26" s="102"/>
      <c r="B26" s="102"/>
      <c r="C26" s="99" t="s">
        <v>75</v>
      </c>
      <c r="D26" s="101" t="s">
        <v>76</v>
      </c>
      <c r="E26" s="140">
        <v>349</v>
      </c>
      <c r="G26" s="141"/>
    </row>
    <row r="27" ht="18" customHeight="1" spans="1:7">
      <c r="A27" s="102"/>
      <c r="B27" s="102" t="s">
        <v>96</v>
      </c>
      <c r="C27" s="102"/>
      <c r="D27" s="101" t="s">
        <v>97</v>
      </c>
      <c r="E27" s="140">
        <v>3633</v>
      </c>
      <c r="G27" s="141"/>
    </row>
    <row r="28" ht="18" customHeight="1" spans="1:7">
      <c r="A28" s="102"/>
      <c r="B28" s="102"/>
      <c r="C28" s="102" t="s">
        <v>75</v>
      </c>
      <c r="D28" s="101" t="s">
        <v>76</v>
      </c>
      <c r="E28" s="140">
        <v>2111</v>
      </c>
      <c r="G28" s="141"/>
    </row>
    <row r="29" ht="18" customHeight="1" spans="1:7">
      <c r="A29" s="102"/>
      <c r="B29" s="102"/>
      <c r="C29" s="102" t="s">
        <v>77</v>
      </c>
      <c r="D29" s="101" t="s">
        <v>98</v>
      </c>
      <c r="E29" s="140">
        <v>1522</v>
      </c>
      <c r="G29" s="141"/>
    </row>
    <row r="30" ht="18" customHeight="1" spans="1:7">
      <c r="A30" s="102"/>
      <c r="B30" s="102" t="s">
        <v>99</v>
      </c>
      <c r="C30" s="102"/>
      <c r="D30" s="101" t="s">
        <v>100</v>
      </c>
      <c r="E30" s="140">
        <v>1718</v>
      </c>
      <c r="G30" s="141"/>
    </row>
    <row r="31" ht="18" customHeight="1" spans="1:7">
      <c r="A31" s="102"/>
      <c r="B31" s="102"/>
      <c r="C31" s="99" t="s">
        <v>75</v>
      </c>
      <c r="D31" s="101" t="s">
        <v>76</v>
      </c>
      <c r="E31" s="140">
        <v>1135</v>
      </c>
      <c r="G31" s="141"/>
    </row>
    <row r="32" ht="18" customHeight="1" spans="1:7">
      <c r="A32" s="102"/>
      <c r="B32" s="102"/>
      <c r="C32" s="102" t="s">
        <v>77</v>
      </c>
      <c r="D32" s="101" t="s">
        <v>101</v>
      </c>
      <c r="E32" s="140">
        <v>583</v>
      </c>
      <c r="G32" s="141"/>
    </row>
    <row r="33" ht="18" customHeight="1" spans="1:7">
      <c r="A33" s="102"/>
      <c r="B33" s="102" t="s">
        <v>102</v>
      </c>
      <c r="C33" s="102"/>
      <c r="D33" s="101" t="s">
        <v>103</v>
      </c>
      <c r="E33" s="140">
        <v>1033</v>
      </c>
      <c r="G33" s="141"/>
    </row>
    <row r="34" ht="18" customHeight="1" spans="1:7">
      <c r="A34" s="102"/>
      <c r="B34" s="102"/>
      <c r="C34" s="102" t="s">
        <v>77</v>
      </c>
      <c r="D34" s="101" t="s">
        <v>104</v>
      </c>
      <c r="E34" s="140">
        <v>1033</v>
      </c>
      <c r="G34" s="141"/>
    </row>
    <row r="35" ht="18" customHeight="1" spans="1:7">
      <c r="A35" s="102"/>
      <c r="B35" s="102" t="s">
        <v>105</v>
      </c>
      <c r="C35" s="99"/>
      <c r="D35" s="101" t="s">
        <v>106</v>
      </c>
      <c r="E35" s="140">
        <v>641</v>
      </c>
      <c r="G35" s="141"/>
    </row>
    <row r="36" ht="18" customHeight="1" spans="1:7">
      <c r="A36" s="102"/>
      <c r="B36" s="102"/>
      <c r="C36" s="102" t="s">
        <v>75</v>
      </c>
      <c r="D36" s="101" t="s">
        <v>76</v>
      </c>
      <c r="E36" s="140">
        <v>641</v>
      </c>
      <c r="G36" s="141"/>
    </row>
    <row r="37" ht="18" customHeight="1" spans="1:7">
      <c r="A37" s="102"/>
      <c r="B37" s="102" t="s">
        <v>107</v>
      </c>
      <c r="C37" s="99"/>
      <c r="D37" s="101" t="s">
        <v>108</v>
      </c>
      <c r="E37" s="140">
        <v>2645</v>
      </c>
      <c r="G37" s="141"/>
    </row>
    <row r="38" ht="18" customHeight="1" spans="1:7">
      <c r="A38" s="102"/>
      <c r="B38" s="102"/>
      <c r="C38" s="102" t="s">
        <v>75</v>
      </c>
      <c r="D38" s="101" t="s">
        <v>76</v>
      </c>
      <c r="E38" s="140">
        <v>1613</v>
      </c>
      <c r="G38" s="141"/>
    </row>
    <row r="39" ht="18" customHeight="1" spans="1:7">
      <c r="A39" s="102"/>
      <c r="B39" s="102"/>
      <c r="C39" s="102" t="s">
        <v>77</v>
      </c>
      <c r="D39" s="101" t="s">
        <v>109</v>
      </c>
      <c r="E39" s="140">
        <v>1032</v>
      </c>
      <c r="G39" s="141"/>
    </row>
    <row r="40" ht="18" customHeight="1" spans="1:7">
      <c r="A40" s="102"/>
      <c r="B40" s="102" t="s">
        <v>77</v>
      </c>
      <c r="C40" s="102"/>
      <c r="D40" s="101" t="s">
        <v>110</v>
      </c>
      <c r="E40" s="140">
        <v>4061</v>
      </c>
      <c r="G40" s="141"/>
    </row>
    <row r="41" ht="18" customHeight="1" spans="1:7">
      <c r="A41" s="102"/>
      <c r="B41" s="102"/>
      <c r="C41" s="102" t="s">
        <v>77</v>
      </c>
      <c r="D41" s="101" t="s">
        <v>111</v>
      </c>
      <c r="E41" s="140">
        <v>4061</v>
      </c>
      <c r="G41" s="141"/>
    </row>
    <row r="42" ht="18" customHeight="1" spans="1:7">
      <c r="A42" s="102" t="s">
        <v>112</v>
      </c>
      <c r="B42" s="102"/>
      <c r="C42" s="99"/>
      <c r="D42" s="101" t="s">
        <v>113</v>
      </c>
      <c r="E42" s="140">
        <v>26182</v>
      </c>
      <c r="G42" s="141"/>
    </row>
    <row r="43" ht="18" customHeight="1" spans="1:7">
      <c r="A43" s="102"/>
      <c r="B43" s="102" t="s">
        <v>75</v>
      </c>
      <c r="C43" s="102"/>
      <c r="D43" s="101" t="s">
        <v>114</v>
      </c>
      <c r="E43" s="140">
        <v>3935</v>
      </c>
      <c r="G43" s="141"/>
    </row>
    <row r="44" ht="18" customHeight="1" spans="1:7">
      <c r="A44" s="102"/>
      <c r="B44" s="102"/>
      <c r="C44" s="102" t="s">
        <v>75</v>
      </c>
      <c r="D44" s="101" t="s">
        <v>115</v>
      </c>
      <c r="E44" s="140">
        <v>1107</v>
      </c>
      <c r="G44" s="141"/>
    </row>
    <row r="45" ht="18" customHeight="1" spans="1:7">
      <c r="A45" s="102"/>
      <c r="B45" s="102"/>
      <c r="C45" s="102" t="s">
        <v>77</v>
      </c>
      <c r="D45" s="101" t="s">
        <v>116</v>
      </c>
      <c r="E45" s="140">
        <v>2828</v>
      </c>
      <c r="G45" s="141"/>
    </row>
    <row r="46" ht="18" customHeight="1" spans="1:7">
      <c r="A46" s="102"/>
      <c r="B46" s="102" t="s">
        <v>117</v>
      </c>
      <c r="C46" s="99"/>
      <c r="D46" s="101" t="s">
        <v>118</v>
      </c>
      <c r="E46" s="140">
        <v>22242</v>
      </c>
      <c r="G46" s="141"/>
    </row>
    <row r="47" ht="18" customHeight="1" spans="1:7">
      <c r="A47" s="102"/>
      <c r="B47" s="102"/>
      <c r="C47" s="102" t="s">
        <v>117</v>
      </c>
      <c r="D47" s="101" t="s">
        <v>119</v>
      </c>
      <c r="E47" s="140">
        <v>16232</v>
      </c>
      <c r="G47" s="141"/>
    </row>
    <row r="48" ht="18" customHeight="1" spans="1:7">
      <c r="A48" s="102"/>
      <c r="B48" s="102"/>
      <c r="C48" s="102" t="s">
        <v>73</v>
      </c>
      <c r="D48" s="101" t="s">
        <v>120</v>
      </c>
      <c r="E48" s="140">
        <v>6010</v>
      </c>
      <c r="G48" s="141"/>
    </row>
    <row r="49" ht="18" customHeight="1" spans="1:7">
      <c r="A49" s="102"/>
      <c r="B49" s="102" t="s">
        <v>121</v>
      </c>
      <c r="C49" s="102"/>
      <c r="D49" s="101" t="s">
        <v>122</v>
      </c>
      <c r="E49" s="140">
        <v>5</v>
      </c>
      <c r="G49" s="141"/>
    </row>
    <row r="50" ht="18" customHeight="1" spans="1:7">
      <c r="A50" s="102"/>
      <c r="B50" s="102"/>
      <c r="C50" s="99" t="s">
        <v>75</v>
      </c>
      <c r="D50" s="101" t="s">
        <v>123</v>
      </c>
      <c r="E50" s="140">
        <v>5</v>
      </c>
      <c r="G50" s="141"/>
    </row>
    <row r="51" ht="18" customHeight="1" spans="1:7">
      <c r="A51" s="102" t="s">
        <v>124</v>
      </c>
      <c r="B51" s="102"/>
      <c r="C51" s="102"/>
      <c r="D51" s="101" t="s">
        <v>125</v>
      </c>
      <c r="E51" s="140">
        <v>22112</v>
      </c>
      <c r="G51" s="141"/>
    </row>
    <row r="52" ht="18" customHeight="1" spans="1:7">
      <c r="A52" s="102"/>
      <c r="B52" s="102" t="s">
        <v>75</v>
      </c>
      <c r="C52" s="99"/>
      <c r="D52" s="101" t="s">
        <v>126</v>
      </c>
      <c r="E52" s="140">
        <v>366</v>
      </c>
      <c r="G52" s="141"/>
    </row>
    <row r="53" ht="18" customHeight="1" spans="1:7">
      <c r="A53" s="102"/>
      <c r="B53" s="102"/>
      <c r="C53" s="102" t="s">
        <v>75</v>
      </c>
      <c r="D53" s="101" t="s">
        <v>76</v>
      </c>
      <c r="E53" s="140">
        <v>366</v>
      </c>
      <c r="G53" s="141"/>
    </row>
    <row r="54" ht="18" customHeight="1" spans="1:7">
      <c r="A54" s="102"/>
      <c r="B54" s="102" t="s">
        <v>79</v>
      </c>
      <c r="C54" s="102"/>
      <c r="D54" s="101" t="s">
        <v>127</v>
      </c>
      <c r="E54" s="140">
        <v>18099</v>
      </c>
      <c r="G54" s="141"/>
    </row>
    <row r="55" ht="18" customHeight="1" spans="1:7">
      <c r="A55" s="102"/>
      <c r="B55" s="102"/>
      <c r="C55" s="99" t="s">
        <v>77</v>
      </c>
      <c r="D55" s="101" t="s">
        <v>128</v>
      </c>
      <c r="E55" s="140">
        <v>18099</v>
      </c>
      <c r="G55" s="141"/>
    </row>
    <row r="56" ht="18" customHeight="1" spans="1:7">
      <c r="A56" s="102"/>
      <c r="B56" s="102" t="s">
        <v>121</v>
      </c>
      <c r="C56" s="102"/>
      <c r="D56" s="101" t="s">
        <v>129</v>
      </c>
      <c r="E56" s="140">
        <v>2</v>
      </c>
      <c r="G56" s="141"/>
    </row>
    <row r="57" ht="18" customHeight="1" spans="1:7">
      <c r="A57" s="102"/>
      <c r="B57" s="102"/>
      <c r="C57" s="102" t="s">
        <v>117</v>
      </c>
      <c r="D57" s="101" t="s">
        <v>130</v>
      </c>
      <c r="E57" s="140">
        <v>2</v>
      </c>
      <c r="G57" s="141"/>
    </row>
    <row r="58" ht="18" customHeight="1" spans="1:7">
      <c r="A58" s="102"/>
      <c r="B58" s="102" t="s">
        <v>77</v>
      </c>
      <c r="C58" s="99"/>
      <c r="D58" s="101" t="s">
        <v>131</v>
      </c>
      <c r="E58" s="140">
        <v>3645</v>
      </c>
      <c r="G58" s="141"/>
    </row>
    <row r="59" ht="18" customHeight="1" spans="1:7">
      <c r="A59" s="102"/>
      <c r="B59" s="102"/>
      <c r="C59" s="102" t="s">
        <v>77</v>
      </c>
      <c r="D59" s="101" t="s">
        <v>132</v>
      </c>
      <c r="E59" s="140">
        <v>3645</v>
      </c>
      <c r="G59" s="141"/>
    </row>
    <row r="60" ht="18" customHeight="1" spans="1:7">
      <c r="A60" s="102" t="s">
        <v>133</v>
      </c>
      <c r="B60" s="102"/>
      <c r="C60" s="102"/>
      <c r="D60" s="101" t="s">
        <v>134</v>
      </c>
      <c r="E60" s="140">
        <v>4710</v>
      </c>
      <c r="G60" s="141"/>
    </row>
    <row r="61" ht="18" customHeight="1" spans="1:7">
      <c r="A61" s="102"/>
      <c r="B61" s="102" t="s">
        <v>75</v>
      </c>
      <c r="C61" s="102"/>
      <c r="D61" s="101" t="s">
        <v>135</v>
      </c>
      <c r="E61" s="140">
        <v>4710</v>
      </c>
      <c r="G61" s="141"/>
    </row>
    <row r="62" ht="18" customHeight="1" spans="1:7">
      <c r="A62" s="102"/>
      <c r="B62" s="102"/>
      <c r="C62" s="102" t="s">
        <v>79</v>
      </c>
      <c r="D62" s="101" t="s">
        <v>136</v>
      </c>
      <c r="E62" s="140">
        <v>4584</v>
      </c>
      <c r="G62" s="141"/>
    </row>
    <row r="63" ht="18" customHeight="1" spans="1:7">
      <c r="A63" s="102"/>
      <c r="B63" s="102"/>
      <c r="C63" s="99" t="s">
        <v>137</v>
      </c>
      <c r="D63" s="101" t="s">
        <v>138</v>
      </c>
      <c r="E63" s="140">
        <v>30</v>
      </c>
      <c r="G63" s="141"/>
    </row>
    <row r="64" ht="18" customHeight="1" spans="1:7">
      <c r="A64" s="102"/>
      <c r="B64" s="102"/>
      <c r="C64" s="102" t="s">
        <v>77</v>
      </c>
      <c r="D64" s="101" t="s">
        <v>139</v>
      </c>
      <c r="E64" s="140">
        <v>96</v>
      </c>
      <c r="G64" s="141"/>
    </row>
    <row r="65" ht="18" customHeight="1" spans="1:7">
      <c r="A65" s="102" t="s">
        <v>140</v>
      </c>
      <c r="B65" s="102"/>
      <c r="C65" s="102"/>
      <c r="D65" s="101" t="s">
        <v>141</v>
      </c>
      <c r="E65" s="140">
        <v>17935</v>
      </c>
      <c r="G65" s="141"/>
    </row>
    <row r="66" ht="18" customHeight="1" spans="1:7">
      <c r="A66" s="102"/>
      <c r="B66" s="102" t="s">
        <v>75</v>
      </c>
      <c r="C66" s="102"/>
      <c r="D66" s="101" t="s">
        <v>142</v>
      </c>
      <c r="E66" s="140">
        <v>11893</v>
      </c>
      <c r="G66" s="141"/>
    </row>
    <row r="67" ht="18" customHeight="1" spans="1:7">
      <c r="A67" s="102"/>
      <c r="B67" s="102"/>
      <c r="C67" s="102" t="s">
        <v>75</v>
      </c>
      <c r="D67" s="101" t="s">
        <v>76</v>
      </c>
      <c r="E67" s="140">
        <v>757</v>
      </c>
      <c r="G67" s="141"/>
    </row>
    <row r="68" ht="18" customHeight="1" spans="1:7">
      <c r="A68" s="102"/>
      <c r="B68" s="102"/>
      <c r="C68" s="102" t="s">
        <v>77</v>
      </c>
      <c r="D68" s="101" t="s">
        <v>143</v>
      </c>
      <c r="E68" s="140">
        <v>11136</v>
      </c>
      <c r="G68" s="141"/>
    </row>
    <row r="69" ht="18" customHeight="1" spans="1:7">
      <c r="A69" s="102"/>
      <c r="B69" s="102" t="s">
        <v>117</v>
      </c>
      <c r="C69" s="99"/>
      <c r="D69" s="101" t="s">
        <v>144</v>
      </c>
      <c r="E69" s="140">
        <v>3712</v>
      </c>
      <c r="G69" s="141"/>
    </row>
    <row r="70" ht="18" customHeight="1" spans="1:7">
      <c r="A70" s="102"/>
      <c r="B70" s="102"/>
      <c r="C70" s="102" t="s">
        <v>75</v>
      </c>
      <c r="D70" s="101" t="s">
        <v>76</v>
      </c>
      <c r="E70" s="140">
        <v>1623</v>
      </c>
      <c r="G70" s="141"/>
    </row>
    <row r="71" ht="18" customHeight="1" spans="1:7">
      <c r="A71" s="102"/>
      <c r="B71" s="102"/>
      <c r="C71" s="102" t="s">
        <v>77</v>
      </c>
      <c r="D71" s="101" t="s">
        <v>145</v>
      </c>
      <c r="E71" s="140">
        <v>2089</v>
      </c>
      <c r="G71" s="141"/>
    </row>
    <row r="72" ht="18" customHeight="1" spans="1:7">
      <c r="A72" s="102"/>
      <c r="B72" s="102" t="s">
        <v>121</v>
      </c>
      <c r="C72" s="102"/>
      <c r="D72" s="101" t="s">
        <v>146</v>
      </c>
      <c r="E72" s="140">
        <v>1639</v>
      </c>
      <c r="G72" s="141"/>
    </row>
    <row r="73" ht="18" customHeight="1" spans="1:7">
      <c r="A73" s="102"/>
      <c r="B73" s="102"/>
      <c r="C73" s="102" t="s">
        <v>75</v>
      </c>
      <c r="D73" s="101" t="s">
        <v>147</v>
      </c>
      <c r="E73" s="140">
        <v>1639</v>
      </c>
      <c r="G73" s="141"/>
    </row>
    <row r="74" ht="18" customHeight="1" spans="1:7">
      <c r="A74" s="102"/>
      <c r="B74" s="102" t="s">
        <v>85</v>
      </c>
      <c r="C74" s="102"/>
      <c r="D74" s="101" t="s">
        <v>148</v>
      </c>
      <c r="E74" s="140">
        <v>10</v>
      </c>
      <c r="G74" s="141"/>
    </row>
    <row r="75" ht="18" customHeight="1" spans="1:7">
      <c r="A75" s="102"/>
      <c r="B75" s="102"/>
      <c r="C75" s="99" t="s">
        <v>117</v>
      </c>
      <c r="D75" s="101" t="s">
        <v>149</v>
      </c>
      <c r="E75" s="140">
        <v>7</v>
      </c>
      <c r="G75" s="141"/>
    </row>
    <row r="76" ht="18" customHeight="1" spans="1:7">
      <c r="A76" s="102"/>
      <c r="B76" s="102"/>
      <c r="C76" s="102" t="s">
        <v>150</v>
      </c>
      <c r="D76" s="101" t="s">
        <v>151</v>
      </c>
      <c r="E76" s="140">
        <v>3</v>
      </c>
      <c r="G76" s="141"/>
    </row>
    <row r="77" ht="18" customHeight="1" spans="1:7">
      <c r="A77" s="102"/>
      <c r="B77" s="102" t="s">
        <v>152</v>
      </c>
      <c r="C77" s="102"/>
      <c r="D77" s="101" t="s">
        <v>153</v>
      </c>
      <c r="E77" s="140">
        <v>16</v>
      </c>
      <c r="G77" s="141"/>
    </row>
    <row r="78" ht="18" customHeight="1" spans="1:7">
      <c r="A78" s="102"/>
      <c r="B78" s="102"/>
      <c r="C78" s="102" t="s">
        <v>117</v>
      </c>
      <c r="D78" s="101" t="s">
        <v>154</v>
      </c>
      <c r="E78" s="140">
        <v>16</v>
      </c>
      <c r="G78" s="141"/>
    </row>
    <row r="79" ht="18" customHeight="1" spans="1:7">
      <c r="A79" s="102"/>
      <c r="B79" s="102" t="s">
        <v>88</v>
      </c>
      <c r="C79" s="99"/>
      <c r="D79" s="101" t="s">
        <v>155</v>
      </c>
      <c r="E79" s="140">
        <v>4</v>
      </c>
      <c r="G79" s="141"/>
    </row>
    <row r="80" ht="18" customHeight="1" spans="1:7">
      <c r="A80" s="102"/>
      <c r="B80" s="102"/>
      <c r="C80" s="102" t="s">
        <v>121</v>
      </c>
      <c r="D80" s="101" t="s">
        <v>156</v>
      </c>
      <c r="E80" s="140">
        <v>4</v>
      </c>
      <c r="G80" s="141"/>
    </row>
    <row r="81" ht="18" customHeight="1" spans="1:7">
      <c r="A81" s="102"/>
      <c r="B81" s="102" t="s">
        <v>157</v>
      </c>
      <c r="C81" s="102"/>
      <c r="D81" s="101" t="s">
        <v>158</v>
      </c>
      <c r="E81" s="140">
        <v>4</v>
      </c>
      <c r="G81" s="141"/>
    </row>
    <row r="82" ht="18" customHeight="1" spans="1:7">
      <c r="A82" s="102"/>
      <c r="B82" s="102"/>
      <c r="C82" s="99" t="s">
        <v>75</v>
      </c>
      <c r="D82" s="101" t="s">
        <v>159</v>
      </c>
      <c r="E82" s="140">
        <v>4</v>
      </c>
      <c r="G82" s="141"/>
    </row>
    <row r="83" ht="18" customHeight="1" spans="1:7">
      <c r="A83" s="102"/>
      <c r="B83" s="102" t="s">
        <v>77</v>
      </c>
      <c r="C83" s="102"/>
      <c r="D83" s="101" t="s">
        <v>160</v>
      </c>
      <c r="E83" s="140">
        <v>657</v>
      </c>
      <c r="G83" s="141"/>
    </row>
    <row r="84" ht="18" customHeight="1" spans="1:7">
      <c r="A84" s="102"/>
      <c r="B84" s="102"/>
      <c r="C84" s="102" t="s">
        <v>77</v>
      </c>
      <c r="D84" s="101" t="s">
        <v>161</v>
      </c>
      <c r="E84" s="140">
        <v>657</v>
      </c>
      <c r="G84" s="141"/>
    </row>
    <row r="85" ht="18" customHeight="1" spans="1:7">
      <c r="A85" s="102" t="s">
        <v>162</v>
      </c>
      <c r="B85" s="102"/>
      <c r="C85" s="102"/>
      <c r="D85" s="101" t="s">
        <v>163</v>
      </c>
      <c r="E85" s="140">
        <v>21511</v>
      </c>
      <c r="G85" s="141"/>
    </row>
    <row r="86" ht="18" customHeight="1" spans="1:7">
      <c r="A86" s="102"/>
      <c r="B86" s="102" t="s">
        <v>75</v>
      </c>
      <c r="C86" s="99"/>
      <c r="D86" s="101" t="s">
        <v>164</v>
      </c>
      <c r="E86" s="140">
        <v>1000</v>
      </c>
      <c r="G86" s="141"/>
    </row>
    <row r="87" ht="18" customHeight="1" spans="1:7">
      <c r="A87" s="102"/>
      <c r="B87" s="102"/>
      <c r="C87" s="102" t="s">
        <v>77</v>
      </c>
      <c r="D87" s="101" t="s">
        <v>165</v>
      </c>
      <c r="E87" s="140">
        <v>1000</v>
      </c>
      <c r="G87" s="141"/>
    </row>
    <row r="88" ht="18" customHeight="1" spans="1:7">
      <c r="A88" s="102"/>
      <c r="B88" s="102" t="s">
        <v>117</v>
      </c>
      <c r="C88" s="102"/>
      <c r="D88" s="101" t="s">
        <v>166</v>
      </c>
      <c r="E88" s="140">
        <v>17002</v>
      </c>
      <c r="G88" s="141"/>
    </row>
    <row r="89" ht="18" customHeight="1" spans="1:7">
      <c r="A89" s="102"/>
      <c r="B89" s="102"/>
      <c r="C89" s="102" t="s">
        <v>75</v>
      </c>
      <c r="D89" s="101" t="s">
        <v>167</v>
      </c>
      <c r="E89" s="140">
        <v>17002</v>
      </c>
      <c r="G89" s="141"/>
    </row>
    <row r="90" ht="18" customHeight="1" spans="1:7">
      <c r="A90" s="102"/>
      <c r="B90" s="102" t="s">
        <v>73</v>
      </c>
      <c r="C90" s="99"/>
      <c r="D90" s="101" t="s">
        <v>168</v>
      </c>
      <c r="E90" s="140">
        <v>2825</v>
      </c>
      <c r="G90" s="141"/>
    </row>
    <row r="91" ht="18" customHeight="1" spans="1:7">
      <c r="A91" s="102"/>
      <c r="B91" s="102"/>
      <c r="C91" s="102" t="s">
        <v>75</v>
      </c>
      <c r="D91" s="101" t="s">
        <v>169</v>
      </c>
      <c r="E91" s="140">
        <v>2825</v>
      </c>
      <c r="G91" s="141"/>
    </row>
    <row r="92" ht="18" customHeight="1" spans="1:7">
      <c r="A92" s="102"/>
      <c r="B92" s="102" t="s">
        <v>79</v>
      </c>
      <c r="C92" s="102"/>
      <c r="D92" s="101" t="s">
        <v>170</v>
      </c>
      <c r="E92" s="140">
        <v>223</v>
      </c>
      <c r="G92" s="141"/>
    </row>
    <row r="93" ht="18" customHeight="1" spans="1:7">
      <c r="A93" s="102"/>
      <c r="B93" s="102"/>
      <c r="C93" s="102" t="s">
        <v>152</v>
      </c>
      <c r="D93" s="101" t="s">
        <v>171</v>
      </c>
      <c r="E93" s="140">
        <v>223</v>
      </c>
      <c r="G93" s="141"/>
    </row>
    <row r="94" ht="18" customHeight="1" spans="1:7">
      <c r="A94" s="102"/>
      <c r="B94" s="102" t="s">
        <v>121</v>
      </c>
      <c r="C94" s="102"/>
      <c r="D94" s="101" t="s">
        <v>172</v>
      </c>
      <c r="E94" s="140">
        <v>6</v>
      </c>
      <c r="G94" s="141"/>
    </row>
    <row r="95" ht="18" customHeight="1" spans="1:7">
      <c r="A95" s="102"/>
      <c r="B95" s="102"/>
      <c r="C95" s="102" t="s">
        <v>173</v>
      </c>
      <c r="D95" s="101" t="s">
        <v>174</v>
      </c>
      <c r="E95" s="140">
        <v>6</v>
      </c>
      <c r="G95" s="141"/>
    </row>
    <row r="96" ht="18" customHeight="1" spans="1:7">
      <c r="A96" s="102"/>
      <c r="B96" s="99" t="s">
        <v>77</v>
      </c>
      <c r="C96" s="99"/>
      <c r="D96" s="101" t="s">
        <v>175</v>
      </c>
      <c r="E96" s="140">
        <v>455</v>
      </c>
      <c r="G96" s="141"/>
    </row>
    <row r="97" ht="18" customHeight="1" spans="1:7">
      <c r="A97" s="102"/>
      <c r="B97" s="102"/>
      <c r="C97" s="99" t="s">
        <v>77</v>
      </c>
      <c r="D97" s="101" t="s">
        <v>176</v>
      </c>
      <c r="E97" s="140">
        <v>455</v>
      </c>
      <c r="G97" s="141"/>
    </row>
    <row r="98" ht="18" customHeight="1" spans="1:7">
      <c r="A98" s="102" t="s">
        <v>177</v>
      </c>
      <c r="B98" s="102"/>
      <c r="C98" s="102"/>
      <c r="D98" s="101" t="s">
        <v>178</v>
      </c>
      <c r="E98" s="140">
        <v>4986</v>
      </c>
      <c r="G98" s="141"/>
    </row>
    <row r="99" ht="18" customHeight="1" spans="1:7">
      <c r="A99" s="102"/>
      <c r="B99" s="99" t="s">
        <v>73</v>
      </c>
      <c r="C99" s="99"/>
      <c r="D99" s="101" t="s">
        <v>179</v>
      </c>
      <c r="E99" s="140">
        <v>1272</v>
      </c>
      <c r="G99" s="141"/>
    </row>
    <row r="100" ht="18" customHeight="1" spans="1:7">
      <c r="A100" s="102"/>
      <c r="B100" s="102"/>
      <c r="C100" s="99" t="s">
        <v>75</v>
      </c>
      <c r="D100" s="101" t="s">
        <v>180</v>
      </c>
      <c r="E100" s="140">
        <v>1272</v>
      </c>
      <c r="G100" s="141"/>
    </row>
    <row r="101" ht="18" customHeight="1" spans="1:7">
      <c r="A101" s="102"/>
      <c r="B101" s="102" t="s">
        <v>152</v>
      </c>
      <c r="C101" s="102"/>
      <c r="D101" s="101" t="s">
        <v>181</v>
      </c>
      <c r="E101" s="140">
        <v>459</v>
      </c>
      <c r="G101" s="141"/>
    </row>
    <row r="102" ht="18" customHeight="1" spans="1:7">
      <c r="A102" s="102"/>
      <c r="B102" s="102"/>
      <c r="C102" s="102" t="s">
        <v>75</v>
      </c>
      <c r="D102" s="101" t="s">
        <v>182</v>
      </c>
      <c r="E102" s="140">
        <v>459</v>
      </c>
      <c r="G102" s="141"/>
    </row>
    <row r="103" ht="18" customHeight="1" spans="1:7">
      <c r="A103" s="102"/>
      <c r="B103" s="102" t="s">
        <v>88</v>
      </c>
      <c r="C103" s="102"/>
      <c r="D103" s="101" t="s">
        <v>183</v>
      </c>
      <c r="E103" s="140">
        <v>1583</v>
      </c>
      <c r="G103" s="141"/>
    </row>
    <row r="104" ht="18" customHeight="1" spans="1:7">
      <c r="A104" s="102"/>
      <c r="B104" s="102"/>
      <c r="C104" s="102" t="s">
        <v>75</v>
      </c>
      <c r="D104" s="101" t="s">
        <v>184</v>
      </c>
      <c r="E104" s="140">
        <v>1583</v>
      </c>
      <c r="G104" s="141"/>
    </row>
    <row r="105" ht="18" customHeight="1" spans="1:7">
      <c r="A105" s="102"/>
      <c r="B105" s="102" t="s">
        <v>185</v>
      </c>
      <c r="C105" s="99"/>
      <c r="D105" s="101" t="s">
        <v>186</v>
      </c>
      <c r="E105" s="140">
        <v>330</v>
      </c>
      <c r="G105" s="141"/>
    </row>
    <row r="106" ht="18" customHeight="1" spans="1:7">
      <c r="A106" s="102"/>
      <c r="B106" s="102"/>
      <c r="C106" s="102" t="s">
        <v>75</v>
      </c>
      <c r="D106" s="101" t="s">
        <v>76</v>
      </c>
      <c r="E106" s="140">
        <v>290</v>
      </c>
      <c r="G106" s="141"/>
    </row>
    <row r="107" ht="18" customHeight="1" spans="1:7">
      <c r="A107" s="102"/>
      <c r="B107" s="102"/>
      <c r="C107" s="99" t="s">
        <v>77</v>
      </c>
      <c r="D107" s="101" t="s">
        <v>187</v>
      </c>
      <c r="E107" s="140">
        <v>40</v>
      </c>
      <c r="G107" s="141"/>
    </row>
    <row r="108" ht="18" customHeight="1" spans="1:7">
      <c r="A108" s="102"/>
      <c r="B108" s="102" t="s">
        <v>77</v>
      </c>
      <c r="C108" s="102"/>
      <c r="D108" s="101" t="s">
        <v>188</v>
      </c>
      <c r="E108" s="140">
        <v>1342</v>
      </c>
      <c r="G108" s="141"/>
    </row>
    <row r="109" ht="18" customHeight="1" spans="1:7">
      <c r="A109" s="102"/>
      <c r="B109" s="102"/>
      <c r="C109" s="99" t="s">
        <v>77</v>
      </c>
      <c r="D109" s="101" t="s">
        <v>189</v>
      </c>
      <c r="E109" s="140">
        <v>1342</v>
      </c>
      <c r="G109" s="141"/>
    </row>
    <row r="110" ht="18" customHeight="1" spans="1:7">
      <c r="A110" s="102" t="s">
        <v>190</v>
      </c>
      <c r="B110" s="102"/>
      <c r="C110" s="102"/>
      <c r="D110" s="101" t="s">
        <v>191</v>
      </c>
      <c r="E110" s="140">
        <v>136689</v>
      </c>
      <c r="G110" s="141"/>
    </row>
    <row r="111" ht="18" customHeight="1" spans="1:7">
      <c r="A111" s="102"/>
      <c r="B111" s="102" t="s">
        <v>75</v>
      </c>
      <c r="C111" s="102"/>
      <c r="D111" s="101" t="s">
        <v>192</v>
      </c>
      <c r="E111" s="140">
        <v>9412</v>
      </c>
      <c r="G111" s="141"/>
    </row>
    <row r="112" ht="18" customHeight="1" spans="1:7">
      <c r="A112" s="102"/>
      <c r="B112" s="102"/>
      <c r="C112" s="102" t="s">
        <v>75</v>
      </c>
      <c r="D112" s="101" t="s">
        <v>76</v>
      </c>
      <c r="E112" s="140">
        <v>3398</v>
      </c>
      <c r="G112" s="141"/>
    </row>
    <row r="113" ht="18" customHeight="1" spans="1:7">
      <c r="A113" s="102"/>
      <c r="B113" s="102"/>
      <c r="C113" s="102" t="s">
        <v>77</v>
      </c>
      <c r="D113" s="101" t="s">
        <v>193</v>
      </c>
      <c r="E113" s="140">
        <v>6014</v>
      </c>
      <c r="G113" s="141"/>
    </row>
    <row r="114" ht="18" customHeight="1" spans="1:7">
      <c r="A114" s="102"/>
      <c r="B114" s="102" t="s">
        <v>73</v>
      </c>
      <c r="C114" s="102"/>
      <c r="D114" s="101" t="s">
        <v>194</v>
      </c>
      <c r="E114" s="140">
        <v>88261</v>
      </c>
      <c r="G114" s="141"/>
    </row>
    <row r="115" ht="18" customHeight="1" spans="1:7">
      <c r="A115" s="102"/>
      <c r="B115" s="102"/>
      <c r="C115" s="102" t="s">
        <v>77</v>
      </c>
      <c r="D115" s="101" t="s">
        <v>195</v>
      </c>
      <c r="E115" s="140">
        <v>88261</v>
      </c>
      <c r="G115" s="141"/>
    </row>
    <row r="116" ht="18" customHeight="1" spans="1:7">
      <c r="A116" s="102"/>
      <c r="B116" s="102" t="s">
        <v>77</v>
      </c>
      <c r="C116" s="102"/>
      <c r="D116" s="101" t="s">
        <v>196</v>
      </c>
      <c r="E116" s="140">
        <v>39016</v>
      </c>
      <c r="G116" s="141"/>
    </row>
    <row r="117" ht="18" customHeight="1" spans="1:7">
      <c r="A117" s="102"/>
      <c r="B117" s="102"/>
      <c r="C117" s="102" t="s">
        <v>77</v>
      </c>
      <c r="D117" s="101" t="s">
        <v>197</v>
      </c>
      <c r="E117" s="140">
        <v>39016</v>
      </c>
      <c r="G117" s="141"/>
    </row>
    <row r="118" ht="18" customHeight="1" spans="1:7">
      <c r="A118" s="102" t="s">
        <v>198</v>
      </c>
      <c r="B118" s="102"/>
      <c r="C118" s="99"/>
      <c r="D118" s="101" t="s">
        <v>199</v>
      </c>
      <c r="E118" s="140">
        <v>6968</v>
      </c>
      <c r="G118" s="141"/>
    </row>
    <row r="119" ht="18" customHeight="1" spans="1:7">
      <c r="A119" s="102"/>
      <c r="B119" s="102" t="s">
        <v>75</v>
      </c>
      <c r="C119" s="102"/>
      <c r="D119" s="101" t="s">
        <v>200</v>
      </c>
      <c r="E119" s="140">
        <v>3038</v>
      </c>
      <c r="G119" s="141"/>
    </row>
    <row r="120" ht="18" customHeight="1" spans="1:7">
      <c r="A120" s="102"/>
      <c r="B120" s="102"/>
      <c r="C120" s="99" t="s">
        <v>79</v>
      </c>
      <c r="D120" s="101" t="s">
        <v>201</v>
      </c>
      <c r="E120" s="140">
        <v>3038</v>
      </c>
      <c r="G120" s="141"/>
    </row>
    <row r="121" ht="18" customHeight="1" spans="1:7">
      <c r="A121" s="102"/>
      <c r="B121" s="102" t="s">
        <v>77</v>
      </c>
      <c r="C121" s="102"/>
      <c r="D121" s="101" t="s">
        <v>202</v>
      </c>
      <c r="E121" s="140">
        <v>3930</v>
      </c>
      <c r="G121" s="141"/>
    </row>
    <row r="122" ht="18" customHeight="1" spans="1:7">
      <c r="A122" s="102"/>
      <c r="B122" s="99"/>
      <c r="C122" s="99" t="s">
        <v>75</v>
      </c>
      <c r="D122" s="101" t="s">
        <v>203</v>
      </c>
      <c r="E122" s="140">
        <v>3930</v>
      </c>
      <c r="G122" s="141"/>
    </row>
    <row r="123" ht="18" customHeight="1" spans="1:7">
      <c r="A123" s="102" t="s">
        <v>204</v>
      </c>
      <c r="B123" s="102"/>
      <c r="C123" s="99"/>
      <c r="D123" s="101" t="s">
        <v>205</v>
      </c>
      <c r="E123" s="140">
        <v>867589</v>
      </c>
      <c r="G123" s="141"/>
    </row>
    <row r="124" ht="18" customHeight="1" spans="1:7">
      <c r="A124" s="102"/>
      <c r="B124" s="102" t="s">
        <v>117</v>
      </c>
      <c r="C124" s="102"/>
      <c r="D124" s="101" t="s">
        <v>206</v>
      </c>
      <c r="E124" s="140">
        <v>42415</v>
      </c>
      <c r="G124" s="141"/>
    </row>
    <row r="125" ht="18" customHeight="1" spans="1:7">
      <c r="A125" s="102"/>
      <c r="B125" s="102"/>
      <c r="C125" s="102" t="s">
        <v>75</v>
      </c>
      <c r="D125" s="101" t="s">
        <v>76</v>
      </c>
      <c r="E125" s="140">
        <v>544</v>
      </c>
      <c r="G125" s="141"/>
    </row>
    <row r="126" ht="18" customHeight="1" spans="1:7">
      <c r="A126" s="102"/>
      <c r="B126" s="102"/>
      <c r="C126" s="99" t="s">
        <v>85</v>
      </c>
      <c r="D126" s="101" t="s">
        <v>207</v>
      </c>
      <c r="E126" s="140">
        <v>41871</v>
      </c>
      <c r="G126" s="141"/>
    </row>
    <row r="127" ht="18" customHeight="1" spans="1:7">
      <c r="A127" s="102"/>
      <c r="B127" s="102" t="s">
        <v>150</v>
      </c>
      <c r="C127" s="102"/>
      <c r="D127" s="101" t="s">
        <v>208</v>
      </c>
      <c r="E127" s="140">
        <v>192</v>
      </c>
      <c r="G127" s="141"/>
    </row>
    <row r="128" ht="18" customHeight="1" spans="1:7">
      <c r="A128" s="102"/>
      <c r="B128" s="102"/>
      <c r="C128" s="102" t="s">
        <v>75</v>
      </c>
      <c r="D128" s="101" t="s">
        <v>76</v>
      </c>
      <c r="E128" s="140">
        <v>192</v>
      </c>
      <c r="G128" s="141"/>
    </row>
    <row r="129" ht="18" customHeight="1" spans="1:7">
      <c r="A129" s="102"/>
      <c r="B129" s="102" t="s">
        <v>121</v>
      </c>
      <c r="C129" s="102"/>
      <c r="D129" s="101" t="s">
        <v>209</v>
      </c>
      <c r="E129" s="140">
        <v>189</v>
      </c>
      <c r="G129" s="141"/>
    </row>
    <row r="130" ht="18" customHeight="1" spans="1:7">
      <c r="A130" s="102"/>
      <c r="B130" s="102"/>
      <c r="C130" s="102" t="s">
        <v>75</v>
      </c>
      <c r="D130" s="101" t="s">
        <v>76</v>
      </c>
      <c r="E130" s="140">
        <v>154</v>
      </c>
      <c r="G130" s="141"/>
    </row>
    <row r="131" ht="18" customHeight="1" spans="1:7">
      <c r="A131" s="102"/>
      <c r="B131" s="102"/>
      <c r="C131" s="102" t="s">
        <v>77</v>
      </c>
      <c r="D131" s="101" t="s">
        <v>210</v>
      </c>
      <c r="E131" s="140">
        <v>35</v>
      </c>
      <c r="G131" s="141"/>
    </row>
    <row r="132" ht="18" customHeight="1" spans="1:7">
      <c r="A132" s="102"/>
      <c r="B132" s="102" t="s">
        <v>85</v>
      </c>
      <c r="C132" s="102"/>
      <c r="D132" s="101" t="s">
        <v>211</v>
      </c>
      <c r="E132" s="140">
        <v>824216</v>
      </c>
      <c r="G132" s="141"/>
    </row>
    <row r="133" ht="18" customHeight="1" spans="1:7">
      <c r="A133" s="102"/>
      <c r="B133" s="102"/>
      <c r="C133" s="99" t="s">
        <v>150</v>
      </c>
      <c r="D133" s="101" t="s">
        <v>212</v>
      </c>
      <c r="E133" s="140">
        <v>617285</v>
      </c>
      <c r="G133" s="141"/>
    </row>
    <row r="134" ht="18" customHeight="1" spans="1:7">
      <c r="A134" s="102"/>
      <c r="B134" s="102"/>
      <c r="C134" s="102" t="s">
        <v>77</v>
      </c>
      <c r="D134" s="101" t="s">
        <v>213</v>
      </c>
      <c r="E134" s="140">
        <v>206931</v>
      </c>
      <c r="G134" s="141"/>
    </row>
    <row r="135" ht="18" customHeight="1" spans="1:7">
      <c r="A135" s="102"/>
      <c r="B135" s="102" t="s">
        <v>77</v>
      </c>
      <c r="C135" s="102"/>
      <c r="D135" s="101" t="s">
        <v>214</v>
      </c>
      <c r="E135" s="140">
        <v>577</v>
      </c>
      <c r="G135" s="141"/>
    </row>
    <row r="136" ht="18" customHeight="1" spans="1:7">
      <c r="A136" s="102"/>
      <c r="B136" s="102"/>
      <c r="C136" s="99" t="s">
        <v>79</v>
      </c>
      <c r="D136" s="101" t="s">
        <v>215</v>
      </c>
      <c r="E136" s="140">
        <v>577</v>
      </c>
      <c r="G136" s="141"/>
    </row>
    <row r="137" ht="18" customHeight="1" spans="1:7">
      <c r="A137" s="102" t="s">
        <v>216</v>
      </c>
      <c r="B137" s="102"/>
      <c r="C137" s="102"/>
      <c r="D137" s="101" t="s">
        <v>217</v>
      </c>
      <c r="E137" s="140">
        <v>10036</v>
      </c>
      <c r="G137" s="141"/>
    </row>
    <row r="138" ht="18" customHeight="1" spans="1:7">
      <c r="A138" s="102"/>
      <c r="B138" s="102" t="s">
        <v>117</v>
      </c>
      <c r="C138" s="102"/>
      <c r="D138" s="101" t="s">
        <v>218</v>
      </c>
      <c r="E138" s="140">
        <v>1064</v>
      </c>
      <c r="G138" s="141"/>
    </row>
    <row r="139" ht="18" customHeight="1" spans="1:7">
      <c r="A139" s="102"/>
      <c r="B139" s="102"/>
      <c r="C139" s="99" t="s">
        <v>77</v>
      </c>
      <c r="D139" s="101" t="s">
        <v>219</v>
      </c>
      <c r="E139" s="140">
        <v>1064</v>
      </c>
      <c r="G139" s="141"/>
    </row>
    <row r="140" ht="18" customHeight="1" spans="1:7">
      <c r="A140" s="102"/>
      <c r="B140" s="102" t="s">
        <v>77</v>
      </c>
      <c r="C140" s="102"/>
      <c r="D140" s="101" t="s">
        <v>220</v>
      </c>
      <c r="E140" s="140">
        <v>8972</v>
      </c>
      <c r="G140" s="141"/>
    </row>
    <row r="141" ht="18" customHeight="1" spans="1:7">
      <c r="A141" s="102"/>
      <c r="B141" s="102"/>
      <c r="C141" s="179" t="s">
        <v>75</v>
      </c>
      <c r="D141" s="101" t="s">
        <v>221</v>
      </c>
      <c r="E141" s="140">
        <v>6000</v>
      </c>
      <c r="G141" s="141"/>
    </row>
    <row r="142" ht="18" customHeight="1" spans="1:7">
      <c r="A142" s="102"/>
      <c r="B142" s="102"/>
      <c r="C142" s="102" t="s">
        <v>77</v>
      </c>
      <c r="D142" s="101" t="s">
        <v>222</v>
      </c>
      <c r="E142" s="140">
        <v>2972</v>
      </c>
      <c r="G142" s="141"/>
    </row>
    <row r="143" ht="18" customHeight="1" spans="1:7">
      <c r="A143" s="102" t="s">
        <v>223</v>
      </c>
      <c r="B143" s="102"/>
      <c r="C143" s="102"/>
      <c r="D143" s="101" t="s">
        <v>224</v>
      </c>
      <c r="E143" s="140">
        <v>604</v>
      </c>
      <c r="G143" s="141"/>
    </row>
    <row r="144" ht="18" customHeight="1" spans="1:7">
      <c r="A144" s="102"/>
      <c r="B144" s="102" t="s">
        <v>75</v>
      </c>
      <c r="C144" s="99"/>
      <c r="D144" s="101" t="s">
        <v>225</v>
      </c>
      <c r="E144" s="140">
        <v>62</v>
      </c>
      <c r="G144" s="141"/>
    </row>
    <row r="145" ht="18" customHeight="1" spans="1:7">
      <c r="A145" s="102"/>
      <c r="B145" s="102"/>
      <c r="C145" s="102" t="s">
        <v>75</v>
      </c>
      <c r="D145" s="101" t="s">
        <v>76</v>
      </c>
      <c r="E145" s="140">
        <v>62</v>
      </c>
      <c r="G145" s="141"/>
    </row>
    <row r="146" ht="18" customHeight="1" spans="1:7">
      <c r="A146" s="102"/>
      <c r="B146" s="99" t="s">
        <v>73</v>
      </c>
      <c r="C146" s="99"/>
      <c r="D146" s="101" t="s">
        <v>226</v>
      </c>
      <c r="E146" s="140">
        <v>399</v>
      </c>
      <c r="G146" s="141"/>
    </row>
    <row r="147" ht="18" customHeight="1" spans="1:7">
      <c r="A147" s="102"/>
      <c r="B147" s="102"/>
      <c r="C147" s="99" t="s">
        <v>77</v>
      </c>
      <c r="D147" s="101" t="s">
        <v>227</v>
      </c>
      <c r="E147" s="140">
        <v>399</v>
      </c>
      <c r="G147" s="141"/>
    </row>
    <row r="148" ht="18" customHeight="1" spans="1:7">
      <c r="A148" s="102"/>
      <c r="B148" s="102">
        <v>99</v>
      </c>
      <c r="C148" s="102"/>
      <c r="D148" s="101" t="s">
        <v>228</v>
      </c>
      <c r="E148" s="140">
        <v>143</v>
      </c>
      <c r="G148" s="141"/>
    </row>
    <row r="149" ht="18" customHeight="1" spans="1:7">
      <c r="A149" s="102"/>
      <c r="B149" s="102"/>
      <c r="C149" s="99">
        <v>99</v>
      </c>
      <c r="D149" s="101" t="s">
        <v>229</v>
      </c>
      <c r="E149" s="140">
        <v>143</v>
      </c>
      <c r="G149" s="141"/>
    </row>
    <row r="150" ht="18" customHeight="1" spans="1:7">
      <c r="A150" s="102" t="s">
        <v>230</v>
      </c>
      <c r="B150" s="102"/>
      <c r="C150" s="102"/>
      <c r="D150" s="101" t="s">
        <v>231</v>
      </c>
      <c r="E150" s="140">
        <v>2201</v>
      </c>
      <c r="G150" s="141"/>
    </row>
    <row r="151" ht="18" customHeight="1" spans="1:7">
      <c r="A151" s="102"/>
      <c r="B151" s="102" t="s">
        <v>75</v>
      </c>
      <c r="C151" s="99"/>
      <c r="D151" s="101" t="s">
        <v>232</v>
      </c>
      <c r="E151" s="140">
        <v>2201</v>
      </c>
      <c r="G151" s="141"/>
    </row>
    <row r="152" ht="18" customHeight="1" spans="1:7">
      <c r="A152" s="102"/>
      <c r="B152" s="102"/>
      <c r="C152" s="102" t="s">
        <v>152</v>
      </c>
      <c r="D152" s="101" t="s">
        <v>233</v>
      </c>
      <c r="E152" s="140">
        <v>2201</v>
      </c>
      <c r="G152" s="141"/>
    </row>
    <row r="153" ht="18" customHeight="1" spans="1:7">
      <c r="A153" s="102" t="s">
        <v>234</v>
      </c>
      <c r="B153" s="102"/>
      <c r="C153" s="99"/>
      <c r="D153" s="101" t="s">
        <v>235</v>
      </c>
      <c r="E153" s="140">
        <v>12465</v>
      </c>
      <c r="G153" s="141"/>
    </row>
    <row r="154" ht="18" customHeight="1" spans="1:7">
      <c r="A154" s="102"/>
      <c r="B154" s="102" t="s">
        <v>75</v>
      </c>
      <c r="C154" s="102"/>
      <c r="D154" s="101" t="s">
        <v>236</v>
      </c>
      <c r="E154" s="140">
        <v>2612</v>
      </c>
      <c r="G154" s="141"/>
    </row>
    <row r="155" ht="18" customHeight="1" spans="1:7">
      <c r="A155" s="102"/>
      <c r="B155" s="102"/>
      <c r="C155" s="102" t="s">
        <v>75</v>
      </c>
      <c r="D155" s="101" t="s">
        <v>76</v>
      </c>
      <c r="E155" s="140">
        <v>1309</v>
      </c>
      <c r="G155" s="141"/>
    </row>
    <row r="156" ht="18" customHeight="1" spans="1:7">
      <c r="A156" s="102"/>
      <c r="B156" s="102"/>
      <c r="C156" s="102" t="s">
        <v>79</v>
      </c>
      <c r="D156" s="101" t="s">
        <v>237</v>
      </c>
      <c r="E156" s="140">
        <v>349</v>
      </c>
      <c r="G156" s="141"/>
    </row>
    <row r="157" ht="18" customHeight="1" spans="1:7">
      <c r="A157" s="102"/>
      <c r="B157" s="102"/>
      <c r="C157" s="99" t="s">
        <v>77</v>
      </c>
      <c r="D157" s="101" t="s">
        <v>238</v>
      </c>
      <c r="E157" s="140">
        <v>954</v>
      </c>
      <c r="G157" s="141"/>
    </row>
    <row r="158" ht="18" customHeight="1" spans="1:7">
      <c r="A158" s="102"/>
      <c r="B158" s="102" t="s">
        <v>117</v>
      </c>
      <c r="C158" s="102"/>
      <c r="D158" s="101" t="s">
        <v>239</v>
      </c>
      <c r="E158" s="140">
        <v>9853</v>
      </c>
      <c r="G158" s="141"/>
    </row>
    <row r="159" ht="18" customHeight="1" spans="1:7">
      <c r="A159" s="102"/>
      <c r="B159" s="102"/>
      <c r="C159" s="99" t="s">
        <v>79</v>
      </c>
      <c r="D159" s="101" t="s">
        <v>240</v>
      </c>
      <c r="E159" s="140">
        <v>9853</v>
      </c>
      <c r="G159" s="141"/>
    </row>
    <row r="160" ht="18" customHeight="1" spans="1:7">
      <c r="A160" s="102" t="s">
        <v>241</v>
      </c>
      <c r="B160" s="102"/>
      <c r="C160" s="102"/>
      <c r="D160" s="101" t="s">
        <v>242</v>
      </c>
      <c r="E160" s="140">
        <v>8539</v>
      </c>
      <c r="G160" s="141"/>
    </row>
    <row r="161" ht="18" customHeight="1" spans="1:7">
      <c r="A161" s="102"/>
      <c r="B161" s="99" t="s">
        <v>77</v>
      </c>
      <c r="C161" s="99"/>
      <c r="D161" s="101" t="s">
        <v>243</v>
      </c>
      <c r="E161" s="140">
        <v>8539</v>
      </c>
      <c r="G161" s="141"/>
    </row>
    <row r="162" ht="18" customHeight="1" spans="1:7">
      <c r="A162" s="102"/>
      <c r="B162" s="102"/>
      <c r="C162" s="99" t="s">
        <v>77</v>
      </c>
      <c r="D162" s="101" t="s">
        <v>244</v>
      </c>
      <c r="E162" s="140">
        <v>8539</v>
      </c>
      <c r="G162" s="141"/>
    </row>
    <row r="163" ht="18" customHeight="1" spans="1:7">
      <c r="A163" s="102" t="s">
        <v>245</v>
      </c>
      <c r="B163" s="102"/>
      <c r="C163" s="102"/>
      <c r="D163" s="101" t="s">
        <v>246</v>
      </c>
      <c r="E163" s="140">
        <v>23679</v>
      </c>
      <c r="G163" s="141"/>
    </row>
    <row r="164" ht="18" customHeight="1" spans="1:7">
      <c r="A164" s="102"/>
      <c r="B164" s="102" t="s">
        <v>73</v>
      </c>
      <c r="C164" s="102"/>
      <c r="D164" s="101" t="s">
        <v>247</v>
      </c>
      <c r="E164" s="140">
        <v>23679</v>
      </c>
      <c r="G164" s="141"/>
    </row>
    <row r="165" ht="18" customHeight="1" spans="1:7">
      <c r="A165" s="102"/>
      <c r="B165" s="102"/>
      <c r="C165" s="102" t="s">
        <v>75</v>
      </c>
      <c r="D165" s="101" t="s">
        <v>248</v>
      </c>
      <c r="E165" s="140">
        <v>23679</v>
      </c>
      <c r="G165" s="141"/>
    </row>
    <row r="166" ht="18" customHeight="1" spans="1:7">
      <c r="A166" s="102" t="s">
        <v>249</v>
      </c>
      <c r="B166" s="102"/>
      <c r="C166" s="102"/>
      <c r="D166" s="101" t="s">
        <v>250</v>
      </c>
      <c r="E166" s="140">
        <v>93</v>
      </c>
      <c r="G166" s="141"/>
    </row>
    <row r="167" ht="18" customHeight="1" spans="1:7">
      <c r="A167" s="102"/>
      <c r="B167" s="102" t="s">
        <v>73</v>
      </c>
      <c r="C167" s="102"/>
      <c r="D167" s="101" t="s">
        <v>251</v>
      </c>
      <c r="E167" s="140">
        <v>93</v>
      </c>
      <c r="G167" s="141"/>
    </row>
    <row r="168" ht="18" customHeight="1" spans="1:7">
      <c r="A168" s="102"/>
      <c r="B168" s="102"/>
      <c r="C168" s="180" t="s">
        <v>75</v>
      </c>
      <c r="D168" s="101" t="s">
        <v>252</v>
      </c>
      <c r="E168" s="140">
        <v>93</v>
      </c>
      <c r="G168" s="141"/>
    </row>
  </sheetData>
  <mergeCells count="4">
    <mergeCell ref="A1:E1"/>
    <mergeCell ref="A3:C3"/>
    <mergeCell ref="D3:D4"/>
    <mergeCell ref="E3:E4"/>
  </mergeCells>
  <printOptions horizontalCentered="1"/>
  <pageMargins left="0.748031496062992" right="0.748031496062992" top="0.984251968503937" bottom="0.905511811023622" header="0" footer="0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F32"/>
  <sheetViews>
    <sheetView view="pageBreakPreview" zoomScaleNormal="100" workbookViewId="0">
      <selection activeCell="D5" sqref="D5"/>
    </sheetView>
  </sheetViews>
  <sheetFormatPr defaultColWidth="9.125" defaultRowHeight="13.5" outlineLevelCol="5"/>
  <cols>
    <col min="1" max="2" width="7.875" customWidth="1"/>
    <col min="3" max="3" width="42.625" customWidth="1"/>
    <col min="4" max="4" width="23.625" customWidth="1"/>
    <col min="5" max="5" width="9.125" hidden="1" customWidth="1"/>
    <col min="6" max="249" width="9.125" customWidth="1"/>
    <col min="250" max="250" width="13.25" customWidth="1"/>
    <col min="251" max="251" width="43" customWidth="1"/>
    <col min="252" max="252" width="23.125" customWidth="1"/>
    <col min="253" max="505" width="9.125" customWidth="1"/>
    <col min="506" max="506" width="13.25" customWidth="1"/>
    <col min="507" max="507" width="43" customWidth="1"/>
    <col min="508" max="508" width="23.125" customWidth="1"/>
    <col min="509" max="761" width="9.125" customWidth="1"/>
    <col min="762" max="762" width="13.25" customWidth="1"/>
    <col min="763" max="763" width="43" customWidth="1"/>
    <col min="764" max="764" width="23.125" customWidth="1"/>
    <col min="765" max="1017" width="9.125" customWidth="1"/>
    <col min="1018" max="1018" width="13.25" customWidth="1"/>
    <col min="1019" max="1019" width="43" customWidth="1"/>
    <col min="1020" max="1020" width="23.125" customWidth="1"/>
    <col min="1021" max="1273" width="9.125" customWidth="1"/>
    <col min="1274" max="1274" width="13.25" customWidth="1"/>
    <col min="1275" max="1275" width="43" customWidth="1"/>
    <col min="1276" max="1276" width="23.125" customWidth="1"/>
    <col min="1277" max="1529" width="9.125" customWidth="1"/>
    <col min="1530" max="1530" width="13.25" customWidth="1"/>
    <col min="1531" max="1531" width="43" customWidth="1"/>
    <col min="1532" max="1532" width="23.125" customWidth="1"/>
    <col min="1533" max="1785" width="9.125" customWidth="1"/>
    <col min="1786" max="1786" width="13.25" customWidth="1"/>
    <col min="1787" max="1787" width="43" customWidth="1"/>
    <col min="1788" max="1788" width="23.125" customWidth="1"/>
    <col min="1789" max="2041" width="9.125" customWidth="1"/>
    <col min="2042" max="2042" width="13.25" customWidth="1"/>
    <col min="2043" max="2043" width="43" customWidth="1"/>
    <col min="2044" max="2044" width="23.125" customWidth="1"/>
    <col min="2045" max="2297" width="9.125" customWidth="1"/>
    <col min="2298" max="2298" width="13.25" customWidth="1"/>
    <col min="2299" max="2299" width="43" customWidth="1"/>
    <col min="2300" max="2300" width="23.125" customWidth="1"/>
    <col min="2301" max="2553" width="9.125" customWidth="1"/>
    <col min="2554" max="2554" width="13.25" customWidth="1"/>
    <col min="2555" max="2555" width="43" customWidth="1"/>
    <col min="2556" max="2556" width="23.125" customWidth="1"/>
    <col min="2557" max="2809" width="9.125" customWidth="1"/>
    <col min="2810" max="2810" width="13.25" customWidth="1"/>
    <col min="2811" max="2811" width="43" customWidth="1"/>
    <col min="2812" max="2812" width="23.125" customWidth="1"/>
    <col min="2813" max="3065" width="9.125" customWidth="1"/>
    <col min="3066" max="3066" width="13.25" customWidth="1"/>
    <col min="3067" max="3067" width="43" customWidth="1"/>
    <col min="3068" max="3068" width="23.125" customWidth="1"/>
    <col min="3069" max="3321" width="9.125" customWidth="1"/>
    <col min="3322" max="3322" width="13.25" customWidth="1"/>
    <col min="3323" max="3323" width="43" customWidth="1"/>
    <col min="3324" max="3324" width="23.125" customWidth="1"/>
    <col min="3325" max="3577" width="9.125" customWidth="1"/>
    <col min="3578" max="3578" width="13.25" customWidth="1"/>
    <col min="3579" max="3579" width="43" customWidth="1"/>
    <col min="3580" max="3580" width="23.125" customWidth="1"/>
    <col min="3581" max="3833" width="9.125" customWidth="1"/>
    <col min="3834" max="3834" width="13.25" customWidth="1"/>
    <col min="3835" max="3835" width="43" customWidth="1"/>
    <col min="3836" max="3836" width="23.125" customWidth="1"/>
    <col min="3837" max="4089" width="9.125" customWidth="1"/>
    <col min="4090" max="4090" width="13.25" customWidth="1"/>
    <col min="4091" max="4091" width="43" customWidth="1"/>
    <col min="4092" max="4092" width="23.125" customWidth="1"/>
    <col min="4093" max="4345" width="9.125" customWidth="1"/>
    <col min="4346" max="4346" width="13.25" customWidth="1"/>
    <col min="4347" max="4347" width="43" customWidth="1"/>
    <col min="4348" max="4348" width="23.125" customWidth="1"/>
    <col min="4349" max="4601" width="9.125" customWidth="1"/>
    <col min="4602" max="4602" width="13.25" customWidth="1"/>
    <col min="4603" max="4603" width="43" customWidth="1"/>
    <col min="4604" max="4604" width="23.125" customWidth="1"/>
    <col min="4605" max="4857" width="9.125" customWidth="1"/>
    <col min="4858" max="4858" width="13.25" customWidth="1"/>
    <col min="4859" max="4859" width="43" customWidth="1"/>
    <col min="4860" max="4860" width="23.125" customWidth="1"/>
    <col min="4861" max="5113" width="9.125" customWidth="1"/>
    <col min="5114" max="5114" width="13.25" customWidth="1"/>
    <col min="5115" max="5115" width="43" customWidth="1"/>
    <col min="5116" max="5116" width="23.125" customWidth="1"/>
    <col min="5117" max="5369" width="9.125" customWidth="1"/>
    <col min="5370" max="5370" width="13.25" customWidth="1"/>
    <col min="5371" max="5371" width="43" customWidth="1"/>
    <col min="5372" max="5372" width="23.125" customWidth="1"/>
    <col min="5373" max="5625" width="9.125" customWidth="1"/>
    <col min="5626" max="5626" width="13.25" customWidth="1"/>
    <col min="5627" max="5627" width="43" customWidth="1"/>
    <col min="5628" max="5628" width="23.125" customWidth="1"/>
    <col min="5629" max="5881" width="9.125" customWidth="1"/>
    <col min="5882" max="5882" width="13.25" customWidth="1"/>
    <col min="5883" max="5883" width="43" customWidth="1"/>
    <col min="5884" max="5884" width="23.125" customWidth="1"/>
    <col min="5885" max="6137" width="9.125" customWidth="1"/>
    <col min="6138" max="6138" width="13.25" customWidth="1"/>
    <col min="6139" max="6139" width="43" customWidth="1"/>
    <col min="6140" max="6140" width="23.125" customWidth="1"/>
    <col min="6141" max="6393" width="9.125" customWidth="1"/>
    <col min="6394" max="6394" width="13.25" customWidth="1"/>
    <col min="6395" max="6395" width="43" customWidth="1"/>
    <col min="6396" max="6396" width="23.125" customWidth="1"/>
    <col min="6397" max="6649" width="9.125" customWidth="1"/>
    <col min="6650" max="6650" width="13.25" customWidth="1"/>
    <col min="6651" max="6651" width="43" customWidth="1"/>
    <col min="6652" max="6652" width="23.125" customWidth="1"/>
    <col min="6653" max="6905" width="9.125" customWidth="1"/>
    <col min="6906" max="6906" width="13.25" customWidth="1"/>
    <col min="6907" max="6907" width="43" customWidth="1"/>
    <col min="6908" max="6908" width="23.125" customWidth="1"/>
    <col min="6909" max="7161" width="9.125" customWidth="1"/>
    <col min="7162" max="7162" width="13.25" customWidth="1"/>
    <col min="7163" max="7163" width="43" customWidth="1"/>
    <col min="7164" max="7164" width="23.125" customWidth="1"/>
    <col min="7165" max="7417" width="9.125" customWidth="1"/>
    <col min="7418" max="7418" width="13.25" customWidth="1"/>
    <col min="7419" max="7419" width="43" customWidth="1"/>
    <col min="7420" max="7420" width="23.125" customWidth="1"/>
    <col min="7421" max="7673" width="9.125" customWidth="1"/>
    <col min="7674" max="7674" width="13.25" customWidth="1"/>
    <col min="7675" max="7675" width="43" customWidth="1"/>
    <col min="7676" max="7676" width="23.125" customWidth="1"/>
    <col min="7677" max="7929" width="9.125" customWidth="1"/>
    <col min="7930" max="7930" width="13.25" customWidth="1"/>
    <col min="7931" max="7931" width="43" customWidth="1"/>
    <col min="7932" max="7932" width="23.125" customWidth="1"/>
    <col min="7933" max="8185" width="9.125" customWidth="1"/>
    <col min="8186" max="8186" width="13.25" customWidth="1"/>
    <col min="8187" max="8187" width="43" customWidth="1"/>
    <col min="8188" max="8188" width="23.125" customWidth="1"/>
    <col min="8189" max="8441" width="9.125" customWidth="1"/>
    <col min="8442" max="8442" width="13.25" customWidth="1"/>
    <col min="8443" max="8443" width="43" customWidth="1"/>
    <col min="8444" max="8444" width="23.125" customWidth="1"/>
    <col min="8445" max="8697" width="9.125" customWidth="1"/>
    <col min="8698" max="8698" width="13.25" customWidth="1"/>
    <col min="8699" max="8699" width="43" customWidth="1"/>
    <col min="8700" max="8700" width="23.125" customWidth="1"/>
    <col min="8701" max="8953" width="9.125" customWidth="1"/>
    <col min="8954" max="8954" width="13.25" customWidth="1"/>
    <col min="8955" max="8955" width="43" customWidth="1"/>
    <col min="8956" max="8956" width="23.125" customWidth="1"/>
    <col min="8957" max="9209" width="9.125" customWidth="1"/>
    <col min="9210" max="9210" width="13.25" customWidth="1"/>
    <col min="9211" max="9211" width="43" customWidth="1"/>
    <col min="9212" max="9212" width="23.125" customWidth="1"/>
    <col min="9213" max="9465" width="9.125" customWidth="1"/>
    <col min="9466" max="9466" width="13.25" customWidth="1"/>
    <col min="9467" max="9467" width="43" customWidth="1"/>
    <col min="9468" max="9468" width="23.125" customWidth="1"/>
    <col min="9469" max="9721" width="9.125" customWidth="1"/>
    <col min="9722" max="9722" width="13.25" customWidth="1"/>
    <col min="9723" max="9723" width="43" customWidth="1"/>
    <col min="9724" max="9724" width="23.125" customWidth="1"/>
    <col min="9725" max="9977" width="9.125" customWidth="1"/>
    <col min="9978" max="9978" width="13.25" customWidth="1"/>
    <col min="9979" max="9979" width="43" customWidth="1"/>
    <col min="9980" max="9980" width="23.125" customWidth="1"/>
    <col min="9981" max="10233" width="9.125" customWidth="1"/>
    <col min="10234" max="10234" width="13.25" customWidth="1"/>
    <col min="10235" max="10235" width="43" customWidth="1"/>
    <col min="10236" max="10236" width="23.125" customWidth="1"/>
    <col min="10237" max="10489" width="9.125" customWidth="1"/>
    <col min="10490" max="10490" width="13.25" customWidth="1"/>
    <col min="10491" max="10491" width="43" customWidth="1"/>
    <col min="10492" max="10492" width="23.125" customWidth="1"/>
    <col min="10493" max="10745" width="9.125" customWidth="1"/>
    <col min="10746" max="10746" width="13.25" customWidth="1"/>
    <col min="10747" max="10747" width="43" customWidth="1"/>
    <col min="10748" max="10748" width="23.125" customWidth="1"/>
    <col min="10749" max="11001" width="9.125" customWidth="1"/>
    <col min="11002" max="11002" width="13.25" customWidth="1"/>
    <col min="11003" max="11003" width="43" customWidth="1"/>
    <col min="11004" max="11004" width="23.125" customWidth="1"/>
    <col min="11005" max="11257" width="9.125" customWidth="1"/>
    <col min="11258" max="11258" width="13.25" customWidth="1"/>
    <col min="11259" max="11259" width="43" customWidth="1"/>
    <col min="11260" max="11260" width="23.125" customWidth="1"/>
    <col min="11261" max="11513" width="9.125" customWidth="1"/>
    <col min="11514" max="11514" width="13.25" customWidth="1"/>
    <col min="11515" max="11515" width="43" customWidth="1"/>
    <col min="11516" max="11516" width="23.125" customWidth="1"/>
    <col min="11517" max="11769" width="9.125" customWidth="1"/>
    <col min="11770" max="11770" width="13.25" customWidth="1"/>
    <col min="11771" max="11771" width="43" customWidth="1"/>
    <col min="11772" max="11772" width="23.125" customWidth="1"/>
    <col min="11773" max="12025" width="9.125" customWidth="1"/>
    <col min="12026" max="12026" width="13.25" customWidth="1"/>
    <col min="12027" max="12027" width="43" customWidth="1"/>
    <col min="12028" max="12028" width="23.125" customWidth="1"/>
    <col min="12029" max="12281" width="9.125" customWidth="1"/>
    <col min="12282" max="12282" width="13.25" customWidth="1"/>
    <col min="12283" max="12283" width="43" customWidth="1"/>
    <col min="12284" max="12284" width="23.125" customWidth="1"/>
    <col min="12285" max="12537" width="9.125" customWidth="1"/>
    <col min="12538" max="12538" width="13.25" customWidth="1"/>
    <col min="12539" max="12539" width="43" customWidth="1"/>
    <col min="12540" max="12540" width="23.125" customWidth="1"/>
    <col min="12541" max="12793" width="9.125" customWidth="1"/>
    <col min="12794" max="12794" width="13.25" customWidth="1"/>
    <col min="12795" max="12795" width="43" customWidth="1"/>
    <col min="12796" max="12796" width="23.125" customWidth="1"/>
    <col min="12797" max="13049" width="9.125" customWidth="1"/>
    <col min="13050" max="13050" width="13.25" customWidth="1"/>
    <col min="13051" max="13051" width="43" customWidth="1"/>
    <col min="13052" max="13052" width="23.125" customWidth="1"/>
    <col min="13053" max="13305" width="9.125" customWidth="1"/>
    <col min="13306" max="13306" width="13.25" customWidth="1"/>
    <col min="13307" max="13307" width="43" customWidth="1"/>
    <col min="13308" max="13308" width="23.125" customWidth="1"/>
    <col min="13309" max="13561" width="9.125" customWidth="1"/>
    <col min="13562" max="13562" width="13.25" customWidth="1"/>
    <col min="13563" max="13563" width="43" customWidth="1"/>
    <col min="13564" max="13564" width="23.125" customWidth="1"/>
    <col min="13565" max="13817" width="9.125" customWidth="1"/>
    <col min="13818" max="13818" width="13.25" customWidth="1"/>
    <col min="13819" max="13819" width="43" customWidth="1"/>
    <col min="13820" max="13820" width="23.125" customWidth="1"/>
    <col min="13821" max="14073" width="9.125" customWidth="1"/>
    <col min="14074" max="14074" width="13.25" customWidth="1"/>
    <col min="14075" max="14075" width="43" customWidth="1"/>
    <col min="14076" max="14076" width="23.125" customWidth="1"/>
    <col min="14077" max="14329" width="9.125" customWidth="1"/>
    <col min="14330" max="14330" width="13.25" customWidth="1"/>
    <col min="14331" max="14331" width="43" customWidth="1"/>
    <col min="14332" max="14332" width="23.125" customWidth="1"/>
    <col min="14333" max="14585" width="9.125" customWidth="1"/>
    <col min="14586" max="14586" width="13.25" customWidth="1"/>
    <col min="14587" max="14587" width="43" customWidth="1"/>
    <col min="14588" max="14588" width="23.125" customWidth="1"/>
    <col min="14589" max="14841" width="9.125" customWidth="1"/>
    <col min="14842" max="14842" width="13.25" customWidth="1"/>
    <col min="14843" max="14843" width="43" customWidth="1"/>
    <col min="14844" max="14844" width="23.125" customWidth="1"/>
    <col min="14845" max="15097" width="9.125" customWidth="1"/>
    <col min="15098" max="15098" width="13.25" customWidth="1"/>
    <col min="15099" max="15099" width="43" customWidth="1"/>
    <col min="15100" max="15100" width="23.125" customWidth="1"/>
    <col min="15101" max="15353" width="9.125" customWidth="1"/>
    <col min="15354" max="15354" width="13.25" customWidth="1"/>
    <col min="15355" max="15355" width="43" customWidth="1"/>
    <col min="15356" max="15356" width="23.125" customWidth="1"/>
    <col min="15357" max="15609" width="9.125" customWidth="1"/>
    <col min="15610" max="15610" width="13.25" customWidth="1"/>
    <col min="15611" max="15611" width="43" customWidth="1"/>
    <col min="15612" max="15612" width="23.125" customWidth="1"/>
    <col min="15613" max="15865" width="9.125" customWidth="1"/>
    <col min="15866" max="15866" width="13.25" customWidth="1"/>
    <col min="15867" max="15867" width="43" customWidth="1"/>
    <col min="15868" max="15868" width="23.125" customWidth="1"/>
    <col min="15869" max="16121" width="9.125" customWidth="1"/>
    <col min="16122" max="16122" width="13.25" customWidth="1"/>
    <col min="16123" max="16123" width="43" customWidth="1"/>
    <col min="16124" max="16124" width="23.125" customWidth="1"/>
    <col min="16125" max="16377" width="9.125" customWidth="1"/>
  </cols>
  <sheetData>
    <row r="1" ht="22.5" spans="1:6">
      <c r="A1" s="121" t="s">
        <v>253</v>
      </c>
      <c r="B1" s="121"/>
      <c r="C1" s="121"/>
      <c r="D1" s="121"/>
      <c r="F1" t="s">
        <v>61</v>
      </c>
    </row>
    <row r="2" ht="17.1" customHeight="1" spans="1:4">
      <c r="A2" s="2" t="s">
        <v>254</v>
      </c>
      <c r="C2" s="53"/>
      <c r="D2" s="122" t="s">
        <v>63</v>
      </c>
    </row>
    <row r="3" ht="17.1" customHeight="1" spans="1:4">
      <c r="A3" s="123" t="s">
        <v>64</v>
      </c>
      <c r="B3" s="124"/>
      <c r="C3" s="125" t="s">
        <v>65</v>
      </c>
      <c r="D3" s="125" t="s">
        <v>66</v>
      </c>
    </row>
    <row r="4" ht="17.1" customHeight="1" spans="1:4">
      <c r="A4" s="9" t="s">
        <v>67</v>
      </c>
      <c r="B4" s="9" t="s">
        <v>68</v>
      </c>
      <c r="C4" s="126"/>
      <c r="D4" s="126"/>
    </row>
    <row r="5" ht="17.1" customHeight="1" spans="1:4">
      <c r="A5" s="9"/>
      <c r="B5" s="9"/>
      <c r="C5" s="59" t="s">
        <v>70</v>
      </c>
      <c r="D5" s="127">
        <v>34791</v>
      </c>
    </row>
    <row r="6" ht="17.1" customHeight="1" spans="1:4">
      <c r="A6" s="128">
        <v>501</v>
      </c>
      <c r="B6" s="129"/>
      <c r="C6" s="130" t="s">
        <v>255</v>
      </c>
      <c r="D6" s="127">
        <v>22037</v>
      </c>
    </row>
    <row r="7" ht="17.1" customHeight="1" spans="1:4">
      <c r="A7" s="128"/>
      <c r="B7" s="129" t="s">
        <v>75</v>
      </c>
      <c r="C7" s="131" t="s">
        <v>256</v>
      </c>
      <c r="D7" s="127">
        <v>4632</v>
      </c>
    </row>
    <row r="8" ht="17.1" customHeight="1" spans="1:4">
      <c r="A8" s="128"/>
      <c r="B8" s="129" t="s">
        <v>117</v>
      </c>
      <c r="C8" s="131" t="s">
        <v>257</v>
      </c>
      <c r="D8" s="127">
        <v>3245</v>
      </c>
    </row>
    <row r="9" ht="17.1" customHeight="1" spans="1:4">
      <c r="A9" s="128"/>
      <c r="B9" s="129" t="s">
        <v>73</v>
      </c>
      <c r="C9" s="131" t="s">
        <v>258</v>
      </c>
      <c r="D9" s="127">
        <v>4126</v>
      </c>
    </row>
    <row r="10" ht="17.1" customHeight="1" spans="1:4">
      <c r="A10" s="128"/>
      <c r="B10" s="129" t="s">
        <v>77</v>
      </c>
      <c r="C10" s="131" t="s">
        <v>259</v>
      </c>
      <c r="D10" s="127">
        <v>10034</v>
      </c>
    </row>
    <row r="11" ht="17.1" customHeight="1" spans="1:4">
      <c r="A11" s="128">
        <v>502</v>
      </c>
      <c r="B11" s="129"/>
      <c r="C11" s="130" t="s">
        <v>260</v>
      </c>
      <c r="D11" s="127">
        <v>604</v>
      </c>
    </row>
    <row r="12" ht="17.1" customHeight="1" spans="1:4">
      <c r="A12" s="128"/>
      <c r="B12" s="129" t="s">
        <v>75</v>
      </c>
      <c r="C12" s="131" t="s">
        <v>261</v>
      </c>
      <c r="D12" s="127">
        <v>567</v>
      </c>
    </row>
    <row r="13" ht="17.1" customHeight="1" spans="1:4">
      <c r="A13" s="128"/>
      <c r="B13" s="129" t="s">
        <v>73</v>
      </c>
      <c r="C13" s="131" t="s">
        <v>262</v>
      </c>
      <c r="D13" s="127">
        <v>8</v>
      </c>
    </row>
    <row r="14" ht="17.1" customHeight="1" spans="1:4">
      <c r="A14" s="128"/>
      <c r="B14" s="129" t="s">
        <v>150</v>
      </c>
      <c r="C14" s="131" t="s">
        <v>263</v>
      </c>
      <c r="D14" s="127">
        <v>20</v>
      </c>
    </row>
    <row r="15" ht="17.1" customHeight="1" spans="1:4">
      <c r="A15" s="128"/>
      <c r="B15" s="129" t="s">
        <v>82</v>
      </c>
      <c r="C15" s="131" t="s">
        <v>264</v>
      </c>
      <c r="D15" s="127">
        <v>4</v>
      </c>
    </row>
    <row r="16" ht="17.1" customHeight="1" spans="1:4">
      <c r="A16" s="128"/>
      <c r="B16" s="129" t="s">
        <v>137</v>
      </c>
      <c r="C16" s="131" t="s">
        <v>265</v>
      </c>
      <c r="D16" s="127">
        <v>4</v>
      </c>
    </row>
    <row r="17" ht="17.1" customHeight="1" spans="1:4">
      <c r="A17" s="128"/>
      <c r="B17" s="129" t="s">
        <v>77</v>
      </c>
      <c r="C17" s="131" t="s">
        <v>266</v>
      </c>
      <c r="D17" s="127">
        <v>1</v>
      </c>
    </row>
    <row r="18" ht="17.1" customHeight="1" spans="1:4">
      <c r="A18" s="128">
        <v>503</v>
      </c>
      <c r="B18" s="129"/>
      <c r="C18" s="132" t="s">
        <v>267</v>
      </c>
      <c r="D18" s="127">
        <v>3</v>
      </c>
    </row>
    <row r="19" ht="17.1" customHeight="1" spans="1:4">
      <c r="A19" s="128"/>
      <c r="B19" s="129" t="s">
        <v>82</v>
      </c>
      <c r="C19" s="132" t="s">
        <v>268</v>
      </c>
      <c r="D19" s="127">
        <v>3</v>
      </c>
    </row>
    <row r="20" ht="17.1" customHeight="1" spans="1:4">
      <c r="A20" s="128">
        <v>505</v>
      </c>
      <c r="B20" s="129"/>
      <c r="C20" s="132" t="s">
        <v>269</v>
      </c>
      <c r="D20" s="127">
        <v>11405</v>
      </c>
    </row>
    <row r="21" ht="17.1" customHeight="1" spans="1:4">
      <c r="A21" s="128"/>
      <c r="B21" s="129" t="s">
        <v>75</v>
      </c>
      <c r="C21" s="132" t="s">
        <v>270</v>
      </c>
      <c r="D21" s="127">
        <v>9094</v>
      </c>
    </row>
    <row r="22" ht="17.1" customHeight="1" spans="1:4">
      <c r="A22" s="128"/>
      <c r="B22" s="129" t="s">
        <v>117</v>
      </c>
      <c r="C22" s="133" t="s">
        <v>271</v>
      </c>
      <c r="D22" s="127">
        <v>2311</v>
      </c>
    </row>
    <row r="23" ht="17.1" customHeight="1" spans="1:4">
      <c r="A23" s="128">
        <v>506</v>
      </c>
      <c r="B23" s="129"/>
      <c r="C23" s="132" t="s">
        <v>272</v>
      </c>
      <c r="D23" s="127">
        <v>255</v>
      </c>
    </row>
    <row r="24" ht="17.1" customHeight="1" spans="1:4">
      <c r="A24" s="128"/>
      <c r="B24" s="129" t="s">
        <v>75</v>
      </c>
      <c r="C24" s="132" t="s">
        <v>273</v>
      </c>
      <c r="D24" s="127">
        <v>255</v>
      </c>
    </row>
    <row r="25" ht="17.1" customHeight="1" spans="1:4">
      <c r="A25" s="128">
        <v>509</v>
      </c>
      <c r="B25" s="129"/>
      <c r="C25" s="131" t="s">
        <v>274</v>
      </c>
      <c r="D25" s="127">
        <v>487</v>
      </c>
    </row>
    <row r="26" ht="17.1" customHeight="1" spans="1:4">
      <c r="A26" s="128"/>
      <c r="B26" s="129" t="s">
        <v>150</v>
      </c>
      <c r="C26" s="131" t="s">
        <v>275</v>
      </c>
      <c r="D26" s="127">
        <v>487</v>
      </c>
    </row>
    <row r="27" ht="17.1" customHeight="1"/>
    <row r="28" ht="17.1" customHeight="1"/>
    <row r="29" ht="17.1" customHeight="1"/>
    <row r="30" ht="17.1" customHeight="1"/>
    <row r="31" ht="17.1" customHeight="1"/>
    <row r="32" ht="17.1" customHeight="1"/>
  </sheetData>
  <mergeCells count="4">
    <mergeCell ref="A1:D1"/>
    <mergeCell ref="A3:B3"/>
    <mergeCell ref="C3:C4"/>
    <mergeCell ref="D3:D4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5"/>
  <sheetViews>
    <sheetView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N17" sqref="N17"/>
    </sheetView>
  </sheetViews>
  <sheetFormatPr defaultColWidth="7.75" defaultRowHeight="24.95" customHeight="1" outlineLevelCol="6"/>
  <cols>
    <col min="1" max="1" width="27.625" style="65" customWidth="1"/>
    <col min="2" max="5" width="12" style="65" customWidth="1"/>
    <col min="6" max="6" width="12" style="103" customWidth="1"/>
    <col min="7" max="7" width="13.5083333333333" style="65" hidden="1" customWidth="1"/>
    <col min="8" max="9" width="2.50833333333333" style="65" customWidth="1"/>
    <col min="10" max="10" width="11.625" style="65" customWidth="1"/>
    <col min="11" max="11" width="12.75" style="65" customWidth="1"/>
    <col min="12" max="13" width="2.50833333333333" style="65" customWidth="1"/>
    <col min="14" max="14" width="10.5083333333333" style="65" customWidth="1"/>
    <col min="15" max="18" width="2.50833333333333" style="65" customWidth="1"/>
    <col min="19" max="224" width="7.75" style="65"/>
    <col min="225" max="225" width="24.375" style="65" customWidth="1"/>
    <col min="226" max="226" width="10" style="65" customWidth="1"/>
    <col min="227" max="227" width="9.75" style="65" customWidth="1"/>
    <col min="228" max="228" width="9.625" style="65" customWidth="1"/>
    <col min="229" max="229" width="9.75" style="65" customWidth="1"/>
    <col min="230" max="230" width="11.375" style="65" customWidth="1"/>
    <col min="231" max="231" width="10" style="65" customWidth="1"/>
    <col min="232" max="232" width="11.125" style="65" customWidth="1"/>
    <col min="233" max="274" width="2.50833333333333" style="65" customWidth="1"/>
    <col min="275" max="480" width="7.75" style="65"/>
    <col min="481" max="481" width="24.375" style="65" customWidth="1"/>
    <col min="482" max="482" width="10" style="65" customWidth="1"/>
    <col min="483" max="483" width="9.75" style="65" customWidth="1"/>
    <col min="484" max="484" width="9.625" style="65" customWidth="1"/>
    <col min="485" max="485" width="9.75" style="65" customWidth="1"/>
    <col min="486" max="486" width="11.375" style="65" customWidth="1"/>
    <col min="487" max="487" width="10" style="65" customWidth="1"/>
    <col min="488" max="488" width="11.125" style="65" customWidth="1"/>
    <col min="489" max="530" width="2.50833333333333" style="65" customWidth="1"/>
    <col min="531" max="736" width="7.75" style="65"/>
    <col min="737" max="737" width="24.375" style="65" customWidth="1"/>
    <col min="738" max="738" width="10" style="65" customWidth="1"/>
    <col min="739" max="739" width="9.75" style="65" customWidth="1"/>
    <col min="740" max="740" width="9.625" style="65" customWidth="1"/>
    <col min="741" max="741" width="9.75" style="65" customWidth="1"/>
    <col min="742" max="742" width="11.375" style="65" customWidth="1"/>
    <col min="743" max="743" width="10" style="65" customWidth="1"/>
    <col min="744" max="744" width="11.125" style="65" customWidth="1"/>
    <col min="745" max="786" width="2.50833333333333" style="65" customWidth="1"/>
    <col min="787" max="992" width="7.75" style="65"/>
    <col min="993" max="993" width="24.375" style="65" customWidth="1"/>
    <col min="994" max="994" width="10" style="65" customWidth="1"/>
    <col min="995" max="995" width="9.75" style="65" customWidth="1"/>
    <col min="996" max="996" width="9.625" style="65" customWidth="1"/>
    <col min="997" max="997" width="9.75" style="65" customWidth="1"/>
    <col min="998" max="998" width="11.375" style="65" customWidth="1"/>
    <col min="999" max="999" width="10" style="65" customWidth="1"/>
    <col min="1000" max="1000" width="11.125" style="65" customWidth="1"/>
    <col min="1001" max="1042" width="2.50833333333333" style="65" customWidth="1"/>
    <col min="1043" max="1248" width="7.75" style="65"/>
    <col min="1249" max="1249" width="24.375" style="65" customWidth="1"/>
    <col min="1250" max="1250" width="10" style="65" customWidth="1"/>
    <col min="1251" max="1251" width="9.75" style="65" customWidth="1"/>
    <col min="1252" max="1252" width="9.625" style="65" customWidth="1"/>
    <col min="1253" max="1253" width="9.75" style="65" customWidth="1"/>
    <col min="1254" max="1254" width="11.375" style="65" customWidth="1"/>
    <col min="1255" max="1255" width="10" style="65" customWidth="1"/>
    <col min="1256" max="1256" width="11.125" style="65" customWidth="1"/>
    <col min="1257" max="1298" width="2.50833333333333" style="65" customWidth="1"/>
    <col min="1299" max="1504" width="7.75" style="65"/>
    <col min="1505" max="1505" width="24.375" style="65" customWidth="1"/>
    <col min="1506" max="1506" width="10" style="65" customWidth="1"/>
    <col min="1507" max="1507" width="9.75" style="65" customWidth="1"/>
    <col min="1508" max="1508" width="9.625" style="65" customWidth="1"/>
    <col min="1509" max="1509" width="9.75" style="65" customWidth="1"/>
    <col min="1510" max="1510" width="11.375" style="65" customWidth="1"/>
    <col min="1511" max="1511" width="10" style="65" customWidth="1"/>
    <col min="1512" max="1512" width="11.125" style="65" customWidth="1"/>
    <col min="1513" max="1554" width="2.50833333333333" style="65" customWidth="1"/>
    <col min="1555" max="1760" width="7.75" style="65"/>
    <col min="1761" max="1761" width="24.375" style="65" customWidth="1"/>
    <col min="1762" max="1762" width="10" style="65" customWidth="1"/>
    <col min="1763" max="1763" width="9.75" style="65" customWidth="1"/>
    <col min="1764" max="1764" width="9.625" style="65" customWidth="1"/>
    <col min="1765" max="1765" width="9.75" style="65" customWidth="1"/>
    <col min="1766" max="1766" width="11.375" style="65" customWidth="1"/>
    <col min="1767" max="1767" width="10" style="65" customWidth="1"/>
    <col min="1768" max="1768" width="11.125" style="65" customWidth="1"/>
    <col min="1769" max="1810" width="2.50833333333333" style="65" customWidth="1"/>
    <col min="1811" max="2016" width="7.75" style="65"/>
    <col min="2017" max="2017" width="24.375" style="65" customWidth="1"/>
    <col min="2018" max="2018" width="10" style="65" customWidth="1"/>
    <col min="2019" max="2019" width="9.75" style="65" customWidth="1"/>
    <col min="2020" max="2020" width="9.625" style="65" customWidth="1"/>
    <col min="2021" max="2021" width="9.75" style="65" customWidth="1"/>
    <col min="2022" max="2022" width="11.375" style="65" customWidth="1"/>
    <col min="2023" max="2023" width="10" style="65" customWidth="1"/>
    <col min="2024" max="2024" width="11.125" style="65" customWidth="1"/>
    <col min="2025" max="2066" width="2.50833333333333" style="65" customWidth="1"/>
    <col min="2067" max="2272" width="7.75" style="65"/>
    <col min="2273" max="2273" width="24.375" style="65" customWidth="1"/>
    <col min="2274" max="2274" width="10" style="65" customWidth="1"/>
    <col min="2275" max="2275" width="9.75" style="65" customWidth="1"/>
    <col min="2276" max="2276" width="9.625" style="65" customWidth="1"/>
    <col min="2277" max="2277" width="9.75" style="65" customWidth="1"/>
    <col min="2278" max="2278" width="11.375" style="65" customWidth="1"/>
    <col min="2279" max="2279" width="10" style="65" customWidth="1"/>
    <col min="2280" max="2280" width="11.125" style="65" customWidth="1"/>
    <col min="2281" max="2322" width="2.50833333333333" style="65" customWidth="1"/>
    <col min="2323" max="2528" width="7.75" style="65"/>
    <col min="2529" max="2529" width="24.375" style="65" customWidth="1"/>
    <col min="2530" max="2530" width="10" style="65" customWidth="1"/>
    <col min="2531" max="2531" width="9.75" style="65" customWidth="1"/>
    <col min="2532" max="2532" width="9.625" style="65" customWidth="1"/>
    <col min="2533" max="2533" width="9.75" style="65" customWidth="1"/>
    <col min="2534" max="2534" width="11.375" style="65" customWidth="1"/>
    <col min="2535" max="2535" width="10" style="65" customWidth="1"/>
    <col min="2536" max="2536" width="11.125" style="65" customWidth="1"/>
    <col min="2537" max="2578" width="2.50833333333333" style="65" customWidth="1"/>
    <col min="2579" max="2784" width="7.75" style="65"/>
    <col min="2785" max="2785" width="24.375" style="65" customWidth="1"/>
    <col min="2786" max="2786" width="10" style="65" customWidth="1"/>
    <col min="2787" max="2787" width="9.75" style="65" customWidth="1"/>
    <col min="2788" max="2788" width="9.625" style="65" customWidth="1"/>
    <col min="2789" max="2789" width="9.75" style="65" customWidth="1"/>
    <col min="2790" max="2790" width="11.375" style="65" customWidth="1"/>
    <col min="2791" max="2791" width="10" style="65" customWidth="1"/>
    <col min="2792" max="2792" width="11.125" style="65" customWidth="1"/>
    <col min="2793" max="2834" width="2.50833333333333" style="65" customWidth="1"/>
    <col min="2835" max="3040" width="7.75" style="65"/>
    <col min="3041" max="3041" width="24.375" style="65" customWidth="1"/>
    <col min="3042" max="3042" width="10" style="65" customWidth="1"/>
    <col min="3043" max="3043" width="9.75" style="65" customWidth="1"/>
    <col min="3044" max="3044" width="9.625" style="65" customWidth="1"/>
    <col min="3045" max="3045" width="9.75" style="65" customWidth="1"/>
    <col min="3046" max="3046" width="11.375" style="65" customWidth="1"/>
    <col min="3047" max="3047" width="10" style="65" customWidth="1"/>
    <col min="3048" max="3048" width="11.125" style="65" customWidth="1"/>
    <col min="3049" max="3090" width="2.50833333333333" style="65" customWidth="1"/>
    <col min="3091" max="3296" width="7.75" style="65"/>
    <col min="3297" max="3297" width="24.375" style="65" customWidth="1"/>
    <col min="3298" max="3298" width="10" style="65" customWidth="1"/>
    <col min="3299" max="3299" width="9.75" style="65" customWidth="1"/>
    <col min="3300" max="3300" width="9.625" style="65" customWidth="1"/>
    <col min="3301" max="3301" width="9.75" style="65" customWidth="1"/>
    <col min="3302" max="3302" width="11.375" style="65" customWidth="1"/>
    <col min="3303" max="3303" width="10" style="65" customWidth="1"/>
    <col min="3304" max="3304" width="11.125" style="65" customWidth="1"/>
    <col min="3305" max="3346" width="2.50833333333333" style="65" customWidth="1"/>
    <col min="3347" max="3552" width="7.75" style="65"/>
    <col min="3553" max="3553" width="24.375" style="65" customWidth="1"/>
    <col min="3554" max="3554" width="10" style="65" customWidth="1"/>
    <col min="3555" max="3555" width="9.75" style="65" customWidth="1"/>
    <col min="3556" max="3556" width="9.625" style="65" customWidth="1"/>
    <col min="3557" max="3557" width="9.75" style="65" customWidth="1"/>
    <col min="3558" max="3558" width="11.375" style="65" customWidth="1"/>
    <col min="3559" max="3559" width="10" style="65" customWidth="1"/>
    <col min="3560" max="3560" width="11.125" style="65" customWidth="1"/>
    <col min="3561" max="3602" width="2.50833333333333" style="65" customWidth="1"/>
    <col min="3603" max="3808" width="7.75" style="65"/>
    <col min="3809" max="3809" width="24.375" style="65" customWidth="1"/>
    <col min="3810" max="3810" width="10" style="65" customWidth="1"/>
    <col min="3811" max="3811" width="9.75" style="65" customWidth="1"/>
    <col min="3812" max="3812" width="9.625" style="65" customWidth="1"/>
    <col min="3813" max="3813" width="9.75" style="65" customWidth="1"/>
    <col min="3814" max="3814" width="11.375" style="65" customWidth="1"/>
    <col min="3815" max="3815" width="10" style="65" customWidth="1"/>
    <col min="3816" max="3816" width="11.125" style="65" customWidth="1"/>
    <col min="3817" max="3858" width="2.50833333333333" style="65" customWidth="1"/>
    <col min="3859" max="4064" width="7.75" style="65"/>
    <col min="4065" max="4065" width="24.375" style="65" customWidth="1"/>
    <col min="4066" max="4066" width="10" style="65" customWidth="1"/>
    <col min="4067" max="4067" width="9.75" style="65" customWidth="1"/>
    <col min="4068" max="4068" width="9.625" style="65" customWidth="1"/>
    <col min="4069" max="4069" width="9.75" style="65" customWidth="1"/>
    <col min="4070" max="4070" width="11.375" style="65" customWidth="1"/>
    <col min="4071" max="4071" width="10" style="65" customWidth="1"/>
    <col min="4072" max="4072" width="11.125" style="65" customWidth="1"/>
    <col min="4073" max="4114" width="2.50833333333333" style="65" customWidth="1"/>
    <col min="4115" max="4320" width="7.75" style="65"/>
    <col min="4321" max="4321" width="24.375" style="65" customWidth="1"/>
    <col min="4322" max="4322" width="10" style="65" customWidth="1"/>
    <col min="4323" max="4323" width="9.75" style="65" customWidth="1"/>
    <col min="4324" max="4324" width="9.625" style="65" customWidth="1"/>
    <col min="4325" max="4325" width="9.75" style="65" customWidth="1"/>
    <col min="4326" max="4326" width="11.375" style="65" customWidth="1"/>
    <col min="4327" max="4327" width="10" style="65" customWidth="1"/>
    <col min="4328" max="4328" width="11.125" style="65" customWidth="1"/>
    <col min="4329" max="4370" width="2.50833333333333" style="65" customWidth="1"/>
    <col min="4371" max="4576" width="7.75" style="65"/>
    <col min="4577" max="4577" width="24.375" style="65" customWidth="1"/>
    <col min="4578" max="4578" width="10" style="65" customWidth="1"/>
    <col min="4579" max="4579" width="9.75" style="65" customWidth="1"/>
    <col min="4580" max="4580" width="9.625" style="65" customWidth="1"/>
    <col min="4581" max="4581" width="9.75" style="65" customWidth="1"/>
    <col min="4582" max="4582" width="11.375" style="65" customWidth="1"/>
    <col min="4583" max="4583" width="10" style="65" customWidth="1"/>
    <col min="4584" max="4584" width="11.125" style="65" customWidth="1"/>
    <col min="4585" max="4626" width="2.50833333333333" style="65" customWidth="1"/>
    <col min="4627" max="4832" width="7.75" style="65"/>
    <col min="4833" max="4833" width="24.375" style="65" customWidth="1"/>
    <col min="4834" max="4834" width="10" style="65" customWidth="1"/>
    <col min="4835" max="4835" width="9.75" style="65" customWidth="1"/>
    <col min="4836" max="4836" width="9.625" style="65" customWidth="1"/>
    <col min="4837" max="4837" width="9.75" style="65" customWidth="1"/>
    <col min="4838" max="4838" width="11.375" style="65" customWidth="1"/>
    <col min="4839" max="4839" width="10" style="65" customWidth="1"/>
    <col min="4840" max="4840" width="11.125" style="65" customWidth="1"/>
    <col min="4841" max="4882" width="2.50833333333333" style="65" customWidth="1"/>
    <col min="4883" max="5088" width="7.75" style="65"/>
    <col min="5089" max="5089" width="24.375" style="65" customWidth="1"/>
    <col min="5090" max="5090" width="10" style="65" customWidth="1"/>
    <col min="5091" max="5091" width="9.75" style="65" customWidth="1"/>
    <col min="5092" max="5092" width="9.625" style="65" customWidth="1"/>
    <col min="5093" max="5093" width="9.75" style="65" customWidth="1"/>
    <col min="5094" max="5094" width="11.375" style="65" customWidth="1"/>
    <col min="5095" max="5095" width="10" style="65" customWidth="1"/>
    <col min="5096" max="5096" width="11.125" style="65" customWidth="1"/>
    <col min="5097" max="5138" width="2.50833333333333" style="65" customWidth="1"/>
    <col min="5139" max="5344" width="7.75" style="65"/>
    <col min="5345" max="5345" width="24.375" style="65" customWidth="1"/>
    <col min="5346" max="5346" width="10" style="65" customWidth="1"/>
    <col min="5347" max="5347" width="9.75" style="65" customWidth="1"/>
    <col min="5348" max="5348" width="9.625" style="65" customWidth="1"/>
    <col min="5349" max="5349" width="9.75" style="65" customWidth="1"/>
    <col min="5350" max="5350" width="11.375" style="65" customWidth="1"/>
    <col min="5351" max="5351" width="10" style="65" customWidth="1"/>
    <col min="5352" max="5352" width="11.125" style="65" customWidth="1"/>
    <col min="5353" max="5394" width="2.50833333333333" style="65" customWidth="1"/>
    <col min="5395" max="5600" width="7.75" style="65"/>
    <col min="5601" max="5601" width="24.375" style="65" customWidth="1"/>
    <col min="5602" max="5602" width="10" style="65" customWidth="1"/>
    <col min="5603" max="5603" width="9.75" style="65" customWidth="1"/>
    <col min="5604" max="5604" width="9.625" style="65" customWidth="1"/>
    <col min="5605" max="5605" width="9.75" style="65" customWidth="1"/>
    <col min="5606" max="5606" width="11.375" style="65" customWidth="1"/>
    <col min="5607" max="5607" width="10" style="65" customWidth="1"/>
    <col min="5608" max="5608" width="11.125" style="65" customWidth="1"/>
    <col min="5609" max="5650" width="2.50833333333333" style="65" customWidth="1"/>
    <col min="5651" max="5856" width="7.75" style="65"/>
    <col min="5857" max="5857" width="24.375" style="65" customWidth="1"/>
    <col min="5858" max="5858" width="10" style="65" customWidth="1"/>
    <col min="5859" max="5859" width="9.75" style="65" customWidth="1"/>
    <col min="5860" max="5860" width="9.625" style="65" customWidth="1"/>
    <col min="5861" max="5861" width="9.75" style="65" customWidth="1"/>
    <col min="5862" max="5862" width="11.375" style="65" customWidth="1"/>
    <col min="5863" max="5863" width="10" style="65" customWidth="1"/>
    <col min="5864" max="5864" width="11.125" style="65" customWidth="1"/>
    <col min="5865" max="5906" width="2.50833333333333" style="65" customWidth="1"/>
    <col min="5907" max="6112" width="7.75" style="65"/>
    <col min="6113" max="6113" width="24.375" style="65" customWidth="1"/>
    <col min="6114" max="6114" width="10" style="65" customWidth="1"/>
    <col min="6115" max="6115" width="9.75" style="65" customWidth="1"/>
    <col min="6116" max="6116" width="9.625" style="65" customWidth="1"/>
    <col min="6117" max="6117" width="9.75" style="65" customWidth="1"/>
    <col min="6118" max="6118" width="11.375" style="65" customWidth="1"/>
    <col min="6119" max="6119" width="10" style="65" customWidth="1"/>
    <col min="6120" max="6120" width="11.125" style="65" customWidth="1"/>
    <col min="6121" max="6162" width="2.50833333333333" style="65" customWidth="1"/>
    <col min="6163" max="6368" width="7.75" style="65"/>
    <col min="6369" max="6369" width="24.375" style="65" customWidth="1"/>
    <col min="6370" max="6370" width="10" style="65" customWidth="1"/>
    <col min="6371" max="6371" width="9.75" style="65" customWidth="1"/>
    <col min="6372" max="6372" width="9.625" style="65" customWidth="1"/>
    <col min="6373" max="6373" width="9.75" style="65" customWidth="1"/>
    <col min="6374" max="6374" width="11.375" style="65" customWidth="1"/>
    <col min="6375" max="6375" width="10" style="65" customWidth="1"/>
    <col min="6376" max="6376" width="11.125" style="65" customWidth="1"/>
    <col min="6377" max="6418" width="2.50833333333333" style="65" customWidth="1"/>
    <col min="6419" max="6624" width="7.75" style="65"/>
    <col min="6625" max="6625" width="24.375" style="65" customWidth="1"/>
    <col min="6626" max="6626" width="10" style="65" customWidth="1"/>
    <col min="6627" max="6627" width="9.75" style="65" customWidth="1"/>
    <col min="6628" max="6628" width="9.625" style="65" customWidth="1"/>
    <col min="6629" max="6629" width="9.75" style="65" customWidth="1"/>
    <col min="6630" max="6630" width="11.375" style="65" customWidth="1"/>
    <col min="6631" max="6631" width="10" style="65" customWidth="1"/>
    <col min="6632" max="6632" width="11.125" style="65" customWidth="1"/>
    <col min="6633" max="6674" width="2.50833333333333" style="65" customWidth="1"/>
    <col min="6675" max="6880" width="7.75" style="65"/>
    <col min="6881" max="6881" width="24.375" style="65" customWidth="1"/>
    <col min="6882" max="6882" width="10" style="65" customWidth="1"/>
    <col min="6883" max="6883" width="9.75" style="65" customWidth="1"/>
    <col min="6884" max="6884" width="9.625" style="65" customWidth="1"/>
    <col min="6885" max="6885" width="9.75" style="65" customWidth="1"/>
    <col min="6886" max="6886" width="11.375" style="65" customWidth="1"/>
    <col min="6887" max="6887" width="10" style="65" customWidth="1"/>
    <col min="6888" max="6888" width="11.125" style="65" customWidth="1"/>
    <col min="6889" max="6930" width="2.50833333333333" style="65" customWidth="1"/>
    <col min="6931" max="7136" width="7.75" style="65"/>
    <col min="7137" max="7137" width="24.375" style="65" customWidth="1"/>
    <col min="7138" max="7138" width="10" style="65" customWidth="1"/>
    <col min="7139" max="7139" width="9.75" style="65" customWidth="1"/>
    <col min="7140" max="7140" width="9.625" style="65" customWidth="1"/>
    <col min="7141" max="7141" width="9.75" style="65" customWidth="1"/>
    <col min="7142" max="7142" width="11.375" style="65" customWidth="1"/>
    <col min="7143" max="7143" width="10" style="65" customWidth="1"/>
    <col min="7144" max="7144" width="11.125" style="65" customWidth="1"/>
    <col min="7145" max="7186" width="2.50833333333333" style="65" customWidth="1"/>
    <col min="7187" max="7392" width="7.75" style="65"/>
    <col min="7393" max="7393" width="24.375" style="65" customWidth="1"/>
    <col min="7394" max="7394" width="10" style="65" customWidth="1"/>
    <col min="7395" max="7395" width="9.75" style="65" customWidth="1"/>
    <col min="7396" max="7396" width="9.625" style="65" customWidth="1"/>
    <col min="7397" max="7397" width="9.75" style="65" customWidth="1"/>
    <col min="7398" max="7398" width="11.375" style="65" customWidth="1"/>
    <col min="7399" max="7399" width="10" style="65" customWidth="1"/>
    <col min="7400" max="7400" width="11.125" style="65" customWidth="1"/>
    <col min="7401" max="7442" width="2.50833333333333" style="65" customWidth="1"/>
    <col min="7443" max="7648" width="7.75" style="65"/>
    <col min="7649" max="7649" width="24.375" style="65" customWidth="1"/>
    <col min="7650" max="7650" width="10" style="65" customWidth="1"/>
    <col min="7651" max="7651" width="9.75" style="65" customWidth="1"/>
    <col min="7652" max="7652" width="9.625" style="65" customWidth="1"/>
    <col min="7653" max="7653" width="9.75" style="65" customWidth="1"/>
    <col min="7654" max="7654" width="11.375" style="65" customWidth="1"/>
    <col min="7655" max="7655" width="10" style="65" customWidth="1"/>
    <col min="7656" max="7656" width="11.125" style="65" customWidth="1"/>
    <col min="7657" max="7698" width="2.50833333333333" style="65" customWidth="1"/>
    <col min="7699" max="7904" width="7.75" style="65"/>
    <col min="7905" max="7905" width="24.375" style="65" customWidth="1"/>
    <col min="7906" max="7906" width="10" style="65" customWidth="1"/>
    <col min="7907" max="7907" width="9.75" style="65" customWidth="1"/>
    <col min="7908" max="7908" width="9.625" style="65" customWidth="1"/>
    <col min="7909" max="7909" width="9.75" style="65" customWidth="1"/>
    <col min="7910" max="7910" width="11.375" style="65" customWidth="1"/>
    <col min="7911" max="7911" width="10" style="65" customWidth="1"/>
    <col min="7912" max="7912" width="11.125" style="65" customWidth="1"/>
    <col min="7913" max="7954" width="2.50833333333333" style="65" customWidth="1"/>
    <col min="7955" max="8160" width="7.75" style="65"/>
    <col min="8161" max="8161" width="24.375" style="65" customWidth="1"/>
    <col min="8162" max="8162" width="10" style="65" customWidth="1"/>
    <col min="8163" max="8163" width="9.75" style="65" customWidth="1"/>
    <col min="8164" max="8164" width="9.625" style="65" customWidth="1"/>
    <col min="8165" max="8165" width="9.75" style="65" customWidth="1"/>
    <col min="8166" max="8166" width="11.375" style="65" customWidth="1"/>
    <col min="8167" max="8167" width="10" style="65" customWidth="1"/>
    <col min="8168" max="8168" width="11.125" style="65" customWidth="1"/>
    <col min="8169" max="8210" width="2.50833333333333" style="65" customWidth="1"/>
    <col min="8211" max="8416" width="7.75" style="65"/>
    <col min="8417" max="8417" width="24.375" style="65" customWidth="1"/>
    <col min="8418" max="8418" width="10" style="65" customWidth="1"/>
    <col min="8419" max="8419" width="9.75" style="65" customWidth="1"/>
    <col min="8420" max="8420" width="9.625" style="65" customWidth="1"/>
    <col min="8421" max="8421" width="9.75" style="65" customWidth="1"/>
    <col min="8422" max="8422" width="11.375" style="65" customWidth="1"/>
    <col min="8423" max="8423" width="10" style="65" customWidth="1"/>
    <col min="8424" max="8424" width="11.125" style="65" customWidth="1"/>
    <col min="8425" max="8466" width="2.50833333333333" style="65" customWidth="1"/>
    <col min="8467" max="8672" width="7.75" style="65"/>
    <col min="8673" max="8673" width="24.375" style="65" customWidth="1"/>
    <col min="8674" max="8674" width="10" style="65" customWidth="1"/>
    <col min="8675" max="8675" width="9.75" style="65" customWidth="1"/>
    <col min="8676" max="8676" width="9.625" style="65" customWidth="1"/>
    <col min="8677" max="8677" width="9.75" style="65" customWidth="1"/>
    <col min="8678" max="8678" width="11.375" style="65" customWidth="1"/>
    <col min="8679" max="8679" width="10" style="65" customWidth="1"/>
    <col min="8680" max="8680" width="11.125" style="65" customWidth="1"/>
    <col min="8681" max="8722" width="2.50833333333333" style="65" customWidth="1"/>
    <col min="8723" max="8928" width="7.75" style="65"/>
    <col min="8929" max="8929" width="24.375" style="65" customWidth="1"/>
    <col min="8930" max="8930" width="10" style="65" customWidth="1"/>
    <col min="8931" max="8931" width="9.75" style="65" customWidth="1"/>
    <col min="8932" max="8932" width="9.625" style="65" customWidth="1"/>
    <col min="8933" max="8933" width="9.75" style="65" customWidth="1"/>
    <col min="8934" max="8934" width="11.375" style="65" customWidth="1"/>
    <col min="8935" max="8935" width="10" style="65" customWidth="1"/>
    <col min="8936" max="8936" width="11.125" style="65" customWidth="1"/>
    <col min="8937" max="8978" width="2.50833333333333" style="65" customWidth="1"/>
    <col min="8979" max="9184" width="7.75" style="65"/>
    <col min="9185" max="9185" width="24.375" style="65" customWidth="1"/>
    <col min="9186" max="9186" width="10" style="65" customWidth="1"/>
    <col min="9187" max="9187" width="9.75" style="65" customWidth="1"/>
    <col min="9188" max="9188" width="9.625" style="65" customWidth="1"/>
    <col min="9189" max="9189" width="9.75" style="65" customWidth="1"/>
    <col min="9190" max="9190" width="11.375" style="65" customWidth="1"/>
    <col min="9191" max="9191" width="10" style="65" customWidth="1"/>
    <col min="9192" max="9192" width="11.125" style="65" customWidth="1"/>
    <col min="9193" max="9234" width="2.50833333333333" style="65" customWidth="1"/>
    <col min="9235" max="9440" width="7.75" style="65"/>
    <col min="9441" max="9441" width="24.375" style="65" customWidth="1"/>
    <col min="9442" max="9442" width="10" style="65" customWidth="1"/>
    <col min="9443" max="9443" width="9.75" style="65" customWidth="1"/>
    <col min="9444" max="9444" width="9.625" style="65" customWidth="1"/>
    <col min="9445" max="9445" width="9.75" style="65" customWidth="1"/>
    <col min="9446" max="9446" width="11.375" style="65" customWidth="1"/>
    <col min="9447" max="9447" width="10" style="65" customWidth="1"/>
    <col min="9448" max="9448" width="11.125" style="65" customWidth="1"/>
    <col min="9449" max="9490" width="2.50833333333333" style="65" customWidth="1"/>
    <col min="9491" max="9696" width="7.75" style="65"/>
    <col min="9697" max="9697" width="24.375" style="65" customWidth="1"/>
    <col min="9698" max="9698" width="10" style="65" customWidth="1"/>
    <col min="9699" max="9699" width="9.75" style="65" customWidth="1"/>
    <col min="9700" max="9700" width="9.625" style="65" customWidth="1"/>
    <col min="9701" max="9701" width="9.75" style="65" customWidth="1"/>
    <col min="9702" max="9702" width="11.375" style="65" customWidth="1"/>
    <col min="9703" max="9703" width="10" style="65" customWidth="1"/>
    <col min="9704" max="9704" width="11.125" style="65" customWidth="1"/>
    <col min="9705" max="9746" width="2.50833333333333" style="65" customWidth="1"/>
    <col min="9747" max="9952" width="7.75" style="65"/>
    <col min="9953" max="9953" width="24.375" style="65" customWidth="1"/>
    <col min="9954" max="9954" width="10" style="65" customWidth="1"/>
    <col min="9955" max="9955" width="9.75" style="65" customWidth="1"/>
    <col min="9956" max="9956" width="9.625" style="65" customWidth="1"/>
    <col min="9957" max="9957" width="9.75" style="65" customWidth="1"/>
    <col min="9958" max="9958" width="11.375" style="65" customWidth="1"/>
    <col min="9959" max="9959" width="10" style="65" customWidth="1"/>
    <col min="9960" max="9960" width="11.125" style="65" customWidth="1"/>
    <col min="9961" max="10002" width="2.50833333333333" style="65" customWidth="1"/>
    <col min="10003" max="10208" width="7.75" style="65"/>
    <col min="10209" max="10209" width="24.375" style="65" customWidth="1"/>
    <col min="10210" max="10210" width="10" style="65" customWidth="1"/>
    <col min="10211" max="10211" width="9.75" style="65" customWidth="1"/>
    <col min="10212" max="10212" width="9.625" style="65" customWidth="1"/>
    <col min="10213" max="10213" width="9.75" style="65" customWidth="1"/>
    <col min="10214" max="10214" width="11.375" style="65" customWidth="1"/>
    <col min="10215" max="10215" width="10" style="65" customWidth="1"/>
    <col min="10216" max="10216" width="11.125" style="65" customWidth="1"/>
    <col min="10217" max="10258" width="2.50833333333333" style="65" customWidth="1"/>
    <col min="10259" max="10464" width="7.75" style="65"/>
    <col min="10465" max="10465" width="24.375" style="65" customWidth="1"/>
    <col min="10466" max="10466" width="10" style="65" customWidth="1"/>
    <col min="10467" max="10467" width="9.75" style="65" customWidth="1"/>
    <col min="10468" max="10468" width="9.625" style="65" customWidth="1"/>
    <col min="10469" max="10469" width="9.75" style="65" customWidth="1"/>
    <col min="10470" max="10470" width="11.375" style="65" customWidth="1"/>
    <col min="10471" max="10471" width="10" style="65" customWidth="1"/>
    <col min="10472" max="10472" width="11.125" style="65" customWidth="1"/>
    <col min="10473" max="10514" width="2.50833333333333" style="65" customWidth="1"/>
    <col min="10515" max="10720" width="7.75" style="65"/>
    <col min="10721" max="10721" width="24.375" style="65" customWidth="1"/>
    <col min="10722" max="10722" width="10" style="65" customWidth="1"/>
    <col min="10723" max="10723" width="9.75" style="65" customWidth="1"/>
    <col min="10724" max="10724" width="9.625" style="65" customWidth="1"/>
    <col min="10725" max="10725" width="9.75" style="65" customWidth="1"/>
    <col min="10726" max="10726" width="11.375" style="65" customWidth="1"/>
    <col min="10727" max="10727" width="10" style="65" customWidth="1"/>
    <col min="10728" max="10728" width="11.125" style="65" customWidth="1"/>
    <col min="10729" max="10770" width="2.50833333333333" style="65" customWidth="1"/>
    <col min="10771" max="10976" width="7.75" style="65"/>
    <col min="10977" max="10977" width="24.375" style="65" customWidth="1"/>
    <col min="10978" max="10978" width="10" style="65" customWidth="1"/>
    <col min="10979" max="10979" width="9.75" style="65" customWidth="1"/>
    <col min="10980" max="10980" width="9.625" style="65" customWidth="1"/>
    <col min="10981" max="10981" width="9.75" style="65" customWidth="1"/>
    <col min="10982" max="10982" width="11.375" style="65" customWidth="1"/>
    <col min="10983" max="10983" width="10" style="65" customWidth="1"/>
    <col min="10984" max="10984" width="11.125" style="65" customWidth="1"/>
    <col min="10985" max="11026" width="2.50833333333333" style="65" customWidth="1"/>
    <col min="11027" max="11232" width="7.75" style="65"/>
    <col min="11233" max="11233" width="24.375" style="65" customWidth="1"/>
    <col min="11234" max="11234" width="10" style="65" customWidth="1"/>
    <col min="11235" max="11235" width="9.75" style="65" customWidth="1"/>
    <col min="11236" max="11236" width="9.625" style="65" customWidth="1"/>
    <col min="11237" max="11237" width="9.75" style="65" customWidth="1"/>
    <col min="11238" max="11238" width="11.375" style="65" customWidth="1"/>
    <col min="11239" max="11239" width="10" style="65" customWidth="1"/>
    <col min="11240" max="11240" width="11.125" style="65" customWidth="1"/>
    <col min="11241" max="11282" width="2.50833333333333" style="65" customWidth="1"/>
    <col min="11283" max="11488" width="7.75" style="65"/>
    <col min="11489" max="11489" width="24.375" style="65" customWidth="1"/>
    <col min="11490" max="11490" width="10" style="65" customWidth="1"/>
    <col min="11491" max="11491" width="9.75" style="65" customWidth="1"/>
    <col min="11492" max="11492" width="9.625" style="65" customWidth="1"/>
    <col min="11493" max="11493" width="9.75" style="65" customWidth="1"/>
    <col min="11494" max="11494" width="11.375" style="65" customWidth="1"/>
    <col min="11495" max="11495" width="10" style="65" customWidth="1"/>
    <col min="11496" max="11496" width="11.125" style="65" customWidth="1"/>
    <col min="11497" max="11538" width="2.50833333333333" style="65" customWidth="1"/>
    <col min="11539" max="11744" width="7.75" style="65"/>
    <col min="11745" max="11745" width="24.375" style="65" customWidth="1"/>
    <col min="11746" max="11746" width="10" style="65" customWidth="1"/>
    <col min="11747" max="11747" width="9.75" style="65" customWidth="1"/>
    <col min="11748" max="11748" width="9.625" style="65" customWidth="1"/>
    <col min="11749" max="11749" width="9.75" style="65" customWidth="1"/>
    <col min="11750" max="11750" width="11.375" style="65" customWidth="1"/>
    <col min="11751" max="11751" width="10" style="65" customWidth="1"/>
    <col min="11752" max="11752" width="11.125" style="65" customWidth="1"/>
    <col min="11753" max="11794" width="2.50833333333333" style="65" customWidth="1"/>
    <col min="11795" max="12000" width="7.75" style="65"/>
    <col min="12001" max="12001" width="24.375" style="65" customWidth="1"/>
    <col min="12002" max="12002" width="10" style="65" customWidth="1"/>
    <col min="12003" max="12003" width="9.75" style="65" customWidth="1"/>
    <col min="12004" max="12004" width="9.625" style="65" customWidth="1"/>
    <col min="12005" max="12005" width="9.75" style="65" customWidth="1"/>
    <col min="12006" max="12006" width="11.375" style="65" customWidth="1"/>
    <col min="12007" max="12007" width="10" style="65" customWidth="1"/>
    <col min="12008" max="12008" width="11.125" style="65" customWidth="1"/>
    <col min="12009" max="12050" width="2.50833333333333" style="65" customWidth="1"/>
    <col min="12051" max="12256" width="7.75" style="65"/>
    <col min="12257" max="12257" width="24.375" style="65" customWidth="1"/>
    <col min="12258" max="12258" width="10" style="65" customWidth="1"/>
    <col min="12259" max="12259" width="9.75" style="65" customWidth="1"/>
    <col min="12260" max="12260" width="9.625" style="65" customWidth="1"/>
    <col min="12261" max="12261" width="9.75" style="65" customWidth="1"/>
    <col min="12262" max="12262" width="11.375" style="65" customWidth="1"/>
    <col min="12263" max="12263" width="10" style="65" customWidth="1"/>
    <col min="12264" max="12264" width="11.125" style="65" customWidth="1"/>
    <col min="12265" max="12306" width="2.50833333333333" style="65" customWidth="1"/>
    <col min="12307" max="12512" width="7.75" style="65"/>
    <col min="12513" max="12513" width="24.375" style="65" customWidth="1"/>
    <col min="12514" max="12514" width="10" style="65" customWidth="1"/>
    <col min="12515" max="12515" width="9.75" style="65" customWidth="1"/>
    <col min="12516" max="12516" width="9.625" style="65" customWidth="1"/>
    <col min="12517" max="12517" width="9.75" style="65" customWidth="1"/>
    <col min="12518" max="12518" width="11.375" style="65" customWidth="1"/>
    <col min="12519" max="12519" width="10" style="65" customWidth="1"/>
    <col min="12520" max="12520" width="11.125" style="65" customWidth="1"/>
    <col min="12521" max="12562" width="2.50833333333333" style="65" customWidth="1"/>
    <col min="12563" max="12768" width="7.75" style="65"/>
    <col min="12769" max="12769" width="24.375" style="65" customWidth="1"/>
    <col min="12770" max="12770" width="10" style="65" customWidth="1"/>
    <col min="12771" max="12771" width="9.75" style="65" customWidth="1"/>
    <col min="12772" max="12772" width="9.625" style="65" customWidth="1"/>
    <col min="12773" max="12773" width="9.75" style="65" customWidth="1"/>
    <col min="12774" max="12774" width="11.375" style="65" customWidth="1"/>
    <col min="12775" max="12775" width="10" style="65" customWidth="1"/>
    <col min="12776" max="12776" width="11.125" style="65" customWidth="1"/>
    <col min="12777" max="12818" width="2.50833333333333" style="65" customWidth="1"/>
    <col min="12819" max="13024" width="7.75" style="65"/>
    <col min="13025" max="13025" width="24.375" style="65" customWidth="1"/>
    <col min="13026" max="13026" width="10" style="65" customWidth="1"/>
    <col min="13027" max="13027" width="9.75" style="65" customWidth="1"/>
    <col min="13028" max="13028" width="9.625" style="65" customWidth="1"/>
    <col min="13029" max="13029" width="9.75" style="65" customWidth="1"/>
    <col min="13030" max="13030" width="11.375" style="65" customWidth="1"/>
    <col min="13031" max="13031" width="10" style="65" customWidth="1"/>
    <col min="13032" max="13032" width="11.125" style="65" customWidth="1"/>
    <col min="13033" max="13074" width="2.50833333333333" style="65" customWidth="1"/>
    <col min="13075" max="13280" width="7.75" style="65"/>
    <col min="13281" max="13281" width="24.375" style="65" customWidth="1"/>
    <col min="13282" max="13282" width="10" style="65" customWidth="1"/>
    <col min="13283" max="13283" width="9.75" style="65" customWidth="1"/>
    <col min="13284" max="13284" width="9.625" style="65" customWidth="1"/>
    <col min="13285" max="13285" width="9.75" style="65" customWidth="1"/>
    <col min="13286" max="13286" width="11.375" style="65" customWidth="1"/>
    <col min="13287" max="13287" width="10" style="65" customWidth="1"/>
    <col min="13288" max="13288" width="11.125" style="65" customWidth="1"/>
    <col min="13289" max="13330" width="2.50833333333333" style="65" customWidth="1"/>
    <col min="13331" max="13536" width="7.75" style="65"/>
    <col min="13537" max="13537" width="24.375" style="65" customWidth="1"/>
    <col min="13538" max="13538" width="10" style="65" customWidth="1"/>
    <col min="13539" max="13539" width="9.75" style="65" customWidth="1"/>
    <col min="13540" max="13540" width="9.625" style="65" customWidth="1"/>
    <col min="13541" max="13541" width="9.75" style="65" customWidth="1"/>
    <col min="13542" max="13542" width="11.375" style="65" customWidth="1"/>
    <col min="13543" max="13543" width="10" style="65" customWidth="1"/>
    <col min="13544" max="13544" width="11.125" style="65" customWidth="1"/>
    <col min="13545" max="13586" width="2.50833333333333" style="65" customWidth="1"/>
    <col min="13587" max="13792" width="7.75" style="65"/>
    <col min="13793" max="13793" width="24.375" style="65" customWidth="1"/>
    <col min="13794" max="13794" width="10" style="65" customWidth="1"/>
    <col min="13795" max="13795" width="9.75" style="65" customWidth="1"/>
    <col min="13796" max="13796" width="9.625" style="65" customWidth="1"/>
    <col min="13797" max="13797" width="9.75" style="65" customWidth="1"/>
    <col min="13798" max="13798" width="11.375" style="65" customWidth="1"/>
    <col min="13799" max="13799" width="10" style="65" customWidth="1"/>
    <col min="13800" max="13800" width="11.125" style="65" customWidth="1"/>
    <col min="13801" max="13842" width="2.50833333333333" style="65" customWidth="1"/>
    <col min="13843" max="14048" width="7.75" style="65"/>
    <col min="14049" max="14049" width="24.375" style="65" customWidth="1"/>
    <col min="14050" max="14050" width="10" style="65" customWidth="1"/>
    <col min="14051" max="14051" width="9.75" style="65" customWidth="1"/>
    <col min="14052" max="14052" width="9.625" style="65" customWidth="1"/>
    <col min="14053" max="14053" width="9.75" style="65" customWidth="1"/>
    <col min="14054" max="14054" width="11.375" style="65" customWidth="1"/>
    <col min="14055" max="14055" width="10" style="65" customWidth="1"/>
    <col min="14056" max="14056" width="11.125" style="65" customWidth="1"/>
    <col min="14057" max="14098" width="2.50833333333333" style="65" customWidth="1"/>
    <col min="14099" max="14304" width="7.75" style="65"/>
    <col min="14305" max="14305" width="24.375" style="65" customWidth="1"/>
    <col min="14306" max="14306" width="10" style="65" customWidth="1"/>
    <col min="14307" max="14307" width="9.75" style="65" customWidth="1"/>
    <col min="14308" max="14308" width="9.625" style="65" customWidth="1"/>
    <col min="14309" max="14309" width="9.75" style="65" customWidth="1"/>
    <col min="14310" max="14310" width="11.375" style="65" customWidth="1"/>
    <col min="14311" max="14311" width="10" style="65" customWidth="1"/>
    <col min="14312" max="14312" width="11.125" style="65" customWidth="1"/>
    <col min="14313" max="14354" width="2.50833333333333" style="65" customWidth="1"/>
    <col min="14355" max="14560" width="7.75" style="65"/>
    <col min="14561" max="14561" width="24.375" style="65" customWidth="1"/>
    <col min="14562" max="14562" width="10" style="65" customWidth="1"/>
    <col min="14563" max="14563" width="9.75" style="65" customWidth="1"/>
    <col min="14564" max="14564" width="9.625" style="65" customWidth="1"/>
    <col min="14565" max="14565" width="9.75" style="65" customWidth="1"/>
    <col min="14566" max="14566" width="11.375" style="65" customWidth="1"/>
    <col min="14567" max="14567" width="10" style="65" customWidth="1"/>
    <col min="14568" max="14568" width="11.125" style="65" customWidth="1"/>
    <col min="14569" max="14610" width="2.50833333333333" style="65" customWidth="1"/>
    <col min="14611" max="14816" width="7.75" style="65"/>
    <col min="14817" max="14817" width="24.375" style="65" customWidth="1"/>
    <col min="14818" max="14818" width="10" style="65" customWidth="1"/>
    <col min="14819" max="14819" width="9.75" style="65" customWidth="1"/>
    <col min="14820" max="14820" width="9.625" style="65" customWidth="1"/>
    <col min="14821" max="14821" width="9.75" style="65" customWidth="1"/>
    <col min="14822" max="14822" width="11.375" style="65" customWidth="1"/>
    <col min="14823" max="14823" width="10" style="65" customWidth="1"/>
    <col min="14824" max="14824" width="11.125" style="65" customWidth="1"/>
    <col min="14825" max="14866" width="2.50833333333333" style="65" customWidth="1"/>
    <col min="14867" max="15072" width="7.75" style="65"/>
    <col min="15073" max="15073" width="24.375" style="65" customWidth="1"/>
    <col min="15074" max="15074" width="10" style="65" customWidth="1"/>
    <col min="15075" max="15075" width="9.75" style="65" customWidth="1"/>
    <col min="15076" max="15076" width="9.625" style="65" customWidth="1"/>
    <col min="15077" max="15077" width="9.75" style="65" customWidth="1"/>
    <col min="15078" max="15078" width="11.375" style="65" customWidth="1"/>
    <col min="15079" max="15079" width="10" style="65" customWidth="1"/>
    <col min="15080" max="15080" width="11.125" style="65" customWidth="1"/>
    <col min="15081" max="15122" width="2.50833333333333" style="65" customWidth="1"/>
    <col min="15123" max="15328" width="7.75" style="65"/>
    <col min="15329" max="15329" width="24.375" style="65" customWidth="1"/>
    <col min="15330" max="15330" width="10" style="65" customWidth="1"/>
    <col min="15331" max="15331" width="9.75" style="65" customWidth="1"/>
    <col min="15332" max="15332" width="9.625" style="65" customWidth="1"/>
    <col min="15333" max="15333" width="9.75" style="65" customWidth="1"/>
    <col min="15334" max="15334" width="11.375" style="65" customWidth="1"/>
    <col min="15335" max="15335" width="10" style="65" customWidth="1"/>
    <col min="15336" max="15336" width="11.125" style="65" customWidth="1"/>
    <col min="15337" max="15378" width="2.50833333333333" style="65" customWidth="1"/>
    <col min="15379" max="15584" width="7.75" style="65"/>
    <col min="15585" max="15585" width="24.375" style="65" customWidth="1"/>
    <col min="15586" max="15586" width="10" style="65" customWidth="1"/>
    <col min="15587" max="15587" width="9.75" style="65" customWidth="1"/>
    <col min="15588" max="15588" width="9.625" style="65" customWidth="1"/>
    <col min="15589" max="15589" width="9.75" style="65" customWidth="1"/>
    <col min="15590" max="15590" width="11.375" style="65" customWidth="1"/>
    <col min="15591" max="15591" width="10" style="65" customWidth="1"/>
    <col min="15592" max="15592" width="11.125" style="65" customWidth="1"/>
    <col min="15593" max="15634" width="2.50833333333333" style="65" customWidth="1"/>
    <col min="15635" max="15840" width="7.75" style="65"/>
    <col min="15841" max="15841" width="24.375" style="65" customWidth="1"/>
    <col min="15842" max="15842" width="10" style="65" customWidth="1"/>
    <col min="15843" max="15843" width="9.75" style="65" customWidth="1"/>
    <col min="15844" max="15844" width="9.625" style="65" customWidth="1"/>
    <col min="15845" max="15845" width="9.75" style="65" customWidth="1"/>
    <col min="15846" max="15846" width="11.375" style="65" customWidth="1"/>
    <col min="15847" max="15847" width="10" style="65" customWidth="1"/>
    <col min="15848" max="15848" width="11.125" style="65" customWidth="1"/>
    <col min="15849" max="15890" width="2.50833333333333" style="65" customWidth="1"/>
    <col min="15891" max="16096" width="7.75" style="65"/>
    <col min="16097" max="16097" width="24.375" style="65" customWidth="1"/>
    <col min="16098" max="16098" width="10" style="65" customWidth="1"/>
    <col min="16099" max="16099" width="9.75" style="65" customWidth="1"/>
    <col min="16100" max="16100" width="9.625" style="65" customWidth="1"/>
    <col min="16101" max="16101" width="9.75" style="65" customWidth="1"/>
    <col min="16102" max="16102" width="11.375" style="65" customWidth="1"/>
    <col min="16103" max="16103" width="10" style="65" customWidth="1"/>
    <col min="16104" max="16104" width="11.125" style="65" customWidth="1"/>
    <col min="16105" max="16146" width="2.50833333333333" style="65" customWidth="1"/>
    <col min="16147" max="16384" width="7.75" style="65"/>
  </cols>
  <sheetData>
    <row r="1" s="64" customFormat="1" ht="22.5" spans="1:6">
      <c r="A1" s="66" t="s">
        <v>276</v>
      </c>
      <c r="B1" s="66"/>
      <c r="C1" s="66"/>
      <c r="D1" s="66"/>
      <c r="E1" s="66"/>
      <c r="F1" s="66"/>
    </row>
    <row r="2" ht="13.5" spans="1:6">
      <c r="A2" s="68" t="s">
        <v>277</v>
      </c>
      <c r="C2" s="69"/>
      <c r="D2" s="69"/>
      <c r="E2" s="69"/>
      <c r="F2" s="69" t="s">
        <v>2</v>
      </c>
    </row>
    <row r="3" customHeight="1" spans="1:7">
      <c r="A3" s="114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2" t="s">
        <v>8</v>
      </c>
      <c r="G3" s="73" t="s">
        <v>9</v>
      </c>
    </row>
    <row r="4" ht="22.5" customHeight="1" spans="1:7">
      <c r="A4" s="115" t="s">
        <v>278</v>
      </c>
      <c r="B4" s="78">
        <v>382228</v>
      </c>
      <c r="C4" s="78">
        <v>382228</v>
      </c>
      <c r="D4" s="78">
        <v>231242</v>
      </c>
      <c r="E4" s="83">
        <f>(D4/C4)*100</f>
        <v>60.498445953724</v>
      </c>
      <c r="F4" s="106">
        <f>(D4/G4)*100</f>
        <v>79.8606146630888</v>
      </c>
      <c r="G4" s="73">
        <v>289557</v>
      </c>
    </row>
    <row r="5" ht="22.5" customHeight="1" spans="1:7">
      <c r="A5" s="116" t="s">
        <v>279</v>
      </c>
      <c r="B5" s="78">
        <v>17500</v>
      </c>
      <c r="C5" s="78">
        <v>17500</v>
      </c>
      <c r="D5" s="78">
        <v>9979</v>
      </c>
      <c r="E5" s="83">
        <f>(D5/C5)*100</f>
        <v>57.0228571428571</v>
      </c>
      <c r="F5" s="106">
        <f>(D5/G5)*100</f>
        <v>151.979896436186</v>
      </c>
      <c r="G5" s="73">
        <v>6566</v>
      </c>
    </row>
    <row r="6" ht="22.5" customHeight="1" spans="1:7">
      <c r="A6" s="116" t="s">
        <v>280</v>
      </c>
      <c r="B6" s="78">
        <v>332500</v>
      </c>
      <c r="C6" s="78">
        <v>332500</v>
      </c>
      <c r="D6" s="78">
        <v>195663</v>
      </c>
      <c r="E6" s="83">
        <f>(D6/C6)*100</f>
        <v>58.846015037594</v>
      </c>
      <c r="F6" s="106">
        <f>(D6/G6)*100</f>
        <v>71.4912601210137</v>
      </c>
      <c r="G6" s="73">
        <v>273688</v>
      </c>
    </row>
    <row r="7" ht="22.5" customHeight="1" spans="1:7">
      <c r="A7" s="116" t="s">
        <v>281</v>
      </c>
      <c r="B7" s="78">
        <v>3000</v>
      </c>
      <c r="C7" s="78">
        <v>3000</v>
      </c>
      <c r="D7" s="78">
        <v>5819</v>
      </c>
      <c r="E7" s="83">
        <f>(D7/C7)*100</f>
        <v>193.966666666667</v>
      </c>
      <c r="F7" s="106">
        <f>(D7/G7)*100</f>
        <v>165.453511515496</v>
      </c>
      <c r="G7" s="73">
        <v>3517</v>
      </c>
    </row>
    <row r="8" ht="27" customHeight="1" spans="1:7">
      <c r="A8" s="117" t="s">
        <v>282</v>
      </c>
      <c r="B8" s="80"/>
      <c r="C8" s="80"/>
      <c r="D8" s="80">
        <v>19781</v>
      </c>
      <c r="E8" s="80"/>
      <c r="F8" s="118"/>
      <c r="G8" s="107">
        <v>0</v>
      </c>
    </row>
    <row r="9" ht="22.5" customHeight="1" spans="1:7">
      <c r="A9" s="119" t="s">
        <v>278</v>
      </c>
      <c r="B9" s="75">
        <v>382228</v>
      </c>
      <c r="C9" s="75">
        <v>382228</v>
      </c>
      <c r="D9" s="75">
        <v>231242</v>
      </c>
      <c r="E9" s="76"/>
      <c r="F9" s="112"/>
      <c r="G9" s="73">
        <v>289557</v>
      </c>
    </row>
    <row r="10" ht="22.5" customHeight="1" spans="1:7">
      <c r="A10" s="116" t="s">
        <v>29</v>
      </c>
      <c r="B10" s="78">
        <v>-837</v>
      </c>
      <c r="C10" s="78">
        <v>-837</v>
      </c>
      <c r="D10" s="78">
        <v>121266</v>
      </c>
      <c r="E10" s="83"/>
      <c r="F10" s="106"/>
      <c r="G10" s="73">
        <v>-837</v>
      </c>
    </row>
    <row r="11" s="65" customFormat="1" ht="22.5" customHeight="1" spans="1:7">
      <c r="A11" s="116" t="s">
        <v>283</v>
      </c>
      <c r="B11" s="78">
        <v>168280</v>
      </c>
      <c r="C11" s="78">
        <v>168280</v>
      </c>
      <c r="D11" s="78">
        <v>168280</v>
      </c>
      <c r="E11" s="83"/>
      <c r="F11" s="106"/>
      <c r="G11" s="73">
        <v>90431</v>
      </c>
    </row>
    <row r="12" s="65" customFormat="1" ht="22.5" customHeight="1" spans="1:7">
      <c r="A12" s="116" t="s">
        <v>284</v>
      </c>
      <c r="B12" s="78">
        <v>13685</v>
      </c>
      <c r="C12" s="78">
        <v>13685</v>
      </c>
      <c r="D12" s="78">
        <v>22203</v>
      </c>
      <c r="E12" s="83"/>
      <c r="F12" s="106"/>
      <c r="G12" s="73">
        <v>17065</v>
      </c>
    </row>
    <row r="13" s="65" customFormat="1" ht="22.5" customHeight="1" spans="1:7">
      <c r="A13" s="116" t="s">
        <v>285</v>
      </c>
      <c r="B13" s="78"/>
      <c r="C13" s="78">
        <v>342090</v>
      </c>
      <c r="D13" s="78">
        <v>342090</v>
      </c>
      <c r="E13" s="83"/>
      <c r="F13" s="106"/>
      <c r="G13" s="73">
        <v>111000</v>
      </c>
    </row>
    <row r="14" s="65" customFormat="1" ht="22.5" customHeight="1" spans="1:7">
      <c r="A14" s="120" t="s">
        <v>34</v>
      </c>
      <c r="B14" s="78"/>
      <c r="C14" s="78"/>
      <c r="D14" s="78">
        <v>50400</v>
      </c>
      <c r="E14" s="83"/>
      <c r="F14" s="106"/>
      <c r="G14" s="107">
        <v>9000</v>
      </c>
    </row>
    <row r="15" s="65" customFormat="1" ht="22.5" customHeight="1" spans="1:7">
      <c r="A15" s="115" t="s">
        <v>286</v>
      </c>
      <c r="B15" s="78">
        <f>B9+B10+B11+B12+B13</f>
        <v>563356</v>
      </c>
      <c r="C15" s="78">
        <f>C9+C10+C11+C12+C13</f>
        <v>905446</v>
      </c>
      <c r="D15" s="78">
        <f>D9+D10+D11+D12+D13-D14</f>
        <v>834681</v>
      </c>
      <c r="E15" s="83"/>
      <c r="F15" s="106"/>
      <c r="G15" s="107">
        <v>498216</v>
      </c>
    </row>
  </sheetData>
  <mergeCells count="1">
    <mergeCell ref="A1:F1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G15"/>
  <sheetViews>
    <sheetView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N17" sqref="N17"/>
    </sheetView>
  </sheetViews>
  <sheetFormatPr defaultColWidth="7.75" defaultRowHeight="24.95" customHeight="1" outlineLevelCol="6"/>
  <cols>
    <col min="1" max="1" width="25.75" style="65" customWidth="1"/>
    <col min="2" max="4" width="11.25" style="65" customWidth="1"/>
    <col min="5" max="5" width="9.625" style="65" customWidth="1"/>
    <col min="6" max="6" width="11.25" style="103" customWidth="1"/>
    <col min="7" max="7" width="13" style="65" hidden="1" customWidth="1"/>
    <col min="8" max="10" width="2.50833333333333" style="65" customWidth="1"/>
    <col min="11" max="11" width="12.75" style="65" customWidth="1"/>
    <col min="12" max="13" width="2.50833333333333" style="65" customWidth="1"/>
    <col min="14" max="14" width="10.5083333333333" style="65" customWidth="1"/>
    <col min="15" max="18" width="2.50833333333333" style="65" customWidth="1"/>
    <col min="19" max="224" width="7.75" style="65"/>
    <col min="225" max="225" width="24.375" style="65" customWidth="1"/>
    <col min="226" max="226" width="10" style="65" customWidth="1"/>
    <col min="227" max="227" width="9.75" style="65" customWidth="1"/>
    <col min="228" max="228" width="9.625" style="65" customWidth="1"/>
    <col min="229" max="229" width="9.75" style="65" customWidth="1"/>
    <col min="230" max="230" width="11.375" style="65" customWidth="1"/>
    <col min="231" max="231" width="10" style="65" customWidth="1"/>
    <col min="232" max="232" width="11.125" style="65" customWidth="1"/>
    <col min="233" max="274" width="2.50833333333333" style="65" customWidth="1"/>
    <col min="275" max="480" width="7.75" style="65"/>
    <col min="481" max="481" width="24.375" style="65" customWidth="1"/>
    <col min="482" max="482" width="10" style="65" customWidth="1"/>
    <col min="483" max="483" width="9.75" style="65" customWidth="1"/>
    <col min="484" max="484" width="9.625" style="65" customWidth="1"/>
    <col min="485" max="485" width="9.75" style="65" customWidth="1"/>
    <col min="486" max="486" width="11.375" style="65" customWidth="1"/>
    <col min="487" max="487" width="10" style="65" customWidth="1"/>
    <col min="488" max="488" width="11.125" style="65" customWidth="1"/>
    <col min="489" max="530" width="2.50833333333333" style="65" customWidth="1"/>
    <col min="531" max="736" width="7.75" style="65"/>
    <col min="737" max="737" width="24.375" style="65" customWidth="1"/>
    <col min="738" max="738" width="10" style="65" customWidth="1"/>
    <col min="739" max="739" width="9.75" style="65" customWidth="1"/>
    <col min="740" max="740" width="9.625" style="65" customWidth="1"/>
    <col min="741" max="741" width="9.75" style="65" customWidth="1"/>
    <col min="742" max="742" width="11.375" style="65" customWidth="1"/>
    <col min="743" max="743" width="10" style="65" customWidth="1"/>
    <col min="744" max="744" width="11.125" style="65" customWidth="1"/>
    <col min="745" max="786" width="2.50833333333333" style="65" customWidth="1"/>
    <col min="787" max="992" width="7.75" style="65"/>
    <col min="993" max="993" width="24.375" style="65" customWidth="1"/>
    <col min="994" max="994" width="10" style="65" customWidth="1"/>
    <col min="995" max="995" width="9.75" style="65" customWidth="1"/>
    <col min="996" max="996" width="9.625" style="65" customWidth="1"/>
    <col min="997" max="997" width="9.75" style="65" customWidth="1"/>
    <col min="998" max="998" width="11.375" style="65" customWidth="1"/>
    <col min="999" max="999" width="10" style="65" customWidth="1"/>
    <col min="1000" max="1000" width="11.125" style="65" customWidth="1"/>
    <col min="1001" max="1042" width="2.50833333333333" style="65" customWidth="1"/>
    <col min="1043" max="1248" width="7.75" style="65"/>
    <col min="1249" max="1249" width="24.375" style="65" customWidth="1"/>
    <col min="1250" max="1250" width="10" style="65" customWidth="1"/>
    <col min="1251" max="1251" width="9.75" style="65" customWidth="1"/>
    <col min="1252" max="1252" width="9.625" style="65" customWidth="1"/>
    <col min="1253" max="1253" width="9.75" style="65" customWidth="1"/>
    <col min="1254" max="1254" width="11.375" style="65" customWidth="1"/>
    <col min="1255" max="1255" width="10" style="65" customWidth="1"/>
    <col min="1256" max="1256" width="11.125" style="65" customWidth="1"/>
    <col min="1257" max="1298" width="2.50833333333333" style="65" customWidth="1"/>
    <col min="1299" max="1504" width="7.75" style="65"/>
    <col min="1505" max="1505" width="24.375" style="65" customWidth="1"/>
    <col min="1506" max="1506" width="10" style="65" customWidth="1"/>
    <col min="1507" max="1507" width="9.75" style="65" customWidth="1"/>
    <col min="1508" max="1508" width="9.625" style="65" customWidth="1"/>
    <col min="1509" max="1509" width="9.75" style="65" customWidth="1"/>
    <col min="1510" max="1510" width="11.375" style="65" customWidth="1"/>
    <col min="1511" max="1511" width="10" style="65" customWidth="1"/>
    <col min="1512" max="1512" width="11.125" style="65" customWidth="1"/>
    <col min="1513" max="1554" width="2.50833333333333" style="65" customWidth="1"/>
    <col min="1555" max="1760" width="7.75" style="65"/>
    <col min="1761" max="1761" width="24.375" style="65" customWidth="1"/>
    <col min="1762" max="1762" width="10" style="65" customWidth="1"/>
    <col min="1763" max="1763" width="9.75" style="65" customWidth="1"/>
    <col min="1764" max="1764" width="9.625" style="65" customWidth="1"/>
    <col min="1765" max="1765" width="9.75" style="65" customWidth="1"/>
    <col min="1766" max="1766" width="11.375" style="65" customWidth="1"/>
    <col min="1767" max="1767" width="10" style="65" customWidth="1"/>
    <col min="1768" max="1768" width="11.125" style="65" customWidth="1"/>
    <col min="1769" max="1810" width="2.50833333333333" style="65" customWidth="1"/>
    <col min="1811" max="2016" width="7.75" style="65"/>
    <col min="2017" max="2017" width="24.375" style="65" customWidth="1"/>
    <col min="2018" max="2018" width="10" style="65" customWidth="1"/>
    <col min="2019" max="2019" width="9.75" style="65" customWidth="1"/>
    <col min="2020" max="2020" width="9.625" style="65" customWidth="1"/>
    <col min="2021" max="2021" width="9.75" style="65" customWidth="1"/>
    <col min="2022" max="2022" width="11.375" style="65" customWidth="1"/>
    <col min="2023" max="2023" width="10" style="65" customWidth="1"/>
    <col min="2024" max="2024" width="11.125" style="65" customWidth="1"/>
    <col min="2025" max="2066" width="2.50833333333333" style="65" customWidth="1"/>
    <col min="2067" max="2272" width="7.75" style="65"/>
    <col min="2273" max="2273" width="24.375" style="65" customWidth="1"/>
    <col min="2274" max="2274" width="10" style="65" customWidth="1"/>
    <col min="2275" max="2275" width="9.75" style="65" customWidth="1"/>
    <col min="2276" max="2276" width="9.625" style="65" customWidth="1"/>
    <col min="2277" max="2277" width="9.75" style="65" customWidth="1"/>
    <col min="2278" max="2278" width="11.375" style="65" customWidth="1"/>
    <col min="2279" max="2279" width="10" style="65" customWidth="1"/>
    <col min="2280" max="2280" width="11.125" style="65" customWidth="1"/>
    <col min="2281" max="2322" width="2.50833333333333" style="65" customWidth="1"/>
    <col min="2323" max="2528" width="7.75" style="65"/>
    <col min="2529" max="2529" width="24.375" style="65" customWidth="1"/>
    <col min="2530" max="2530" width="10" style="65" customWidth="1"/>
    <col min="2531" max="2531" width="9.75" style="65" customWidth="1"/>
    <col min="2532" max="2532" width="9.625" style="65" customWidth="1"/>
    <col min="2533" max="2533" width="9.75" style="65" customWidth="1"/>
    <col min="2534" max="2534" width="11.375" style="65" customWidth="1"/>
    <col min="2535" max="2535" width="10" style="65" customWidth="1"/>
    <col min="2536" max="2536" width="11.125" style="65" customWidth="1"/>
    <col min="2537" max="2578" width="2.50833333333333" style="65" customWidth="1"/>
    <col min="2579" max="2784" width="7.75" style="65"/>
    <col min="2785" max="2785" width="24.375" style="65" customWidth="1"/>
    <col min="2786" max="2786" width="10" style="65" customWidth="1"/>
    <col min="2787" max="2787" width="9.75" style="65" customWidth="1"/>
    <col min="2788" max="2788" width="9.625" style="65" customWidth="1"/>
    <col min="2789" max="2789" width="9.75" style="65" customWidth="1"/>
    <col min="2790" max="2790" width="11.375" style="65" customWidth="1"/>
    <col min="2791" max="2791" width="10" style="65" customWidth="1"/>
    <col min="2792" max="2792" width="11.125" style="65" customWidth="1"/>
    <col min="2793" max="2834" width="2.50833333333333" style="65" customWidth="1"/>
    <col min="2835" max="3040" width="7.75" style="65"/>
    <col min="3041" max="3041" width="24.375" style="65" customWidth="1"/>
    <col min="3042" max="3042" width="10" style="65" customWidth="1"/>
    <col min="3043" max="3043" width="9.75" style="65" customWidth="1"/>
    <col min="3044" max="3044" width="9.625" style="65" customWidth="1"/>
    <col min="3045" max="3045" width="9.75" style="65" customWidth="1"/>
    <col min="3046" max="3046" width="11.375" style="65" customWidth="1"/>
    <col min="3047" max="3047" width="10" style="65" customWidth="1"/>
    <col min="3048" max="3048" width="11.125" style="65" customWidth="1"/>
    <col min="3049" max="3090" width="2.50833333333333" style="65" customWidth="1"/>
    <col min="3091" max="3296" width="7.75" style="65"/>
    <col min="3297" max="3297" width="24.375" style="65" customWidth="1"/>
    <col min="3298" max="3298" width="10" style="65" customWidth="1"/>
    <col min="3299" max="3299" width="9.75" style="65" customWidth="1"/>
    <col min="3300" max="3300" width="9.625" style="65" customWidth="1"/>
    <col min="3301" max="3301" width="9.75" style="65" customWidth="1"/>
    <col min="3302" max="3302" width="11.375" style="65" customWidth="1"/>
    <col min="3303" max="3303" width="10" style="65" customWidth="1"/>
    <col min="3304" max="3304" width="11.125" style="65" customWidth="1"/>
    <col min="3305" max="3346" width="2.50833333333333" style="65" customWidth="1"/>
    <col min="3347" max="3552" width="7.75" style="65"/>
    <col min="3553" max="3553" width="24.375" style="65" customWidth="1"/>
    <col min="3554" max="3554" width="10" style="65" customWidth="1"/>
    <col min="3555" max="3555" width="9.75" style="65" customWidth="1"/>
    <col min="3556" max="3556" width="9.625" style="65" customWidth="1"/>
    <col min="3557" max="3557" width="9.75" style="65" customWidth="1"/>
    <col min="3558" max="3558" width="11.375" style="65" customWidth="1"/>
    <col min="3559" max="3559" width="10" style="65" customWidth="1"/>
    <col min="3560" max="3560" width="11.125" style="65" customWidth="1"/>
    <col min="3561" max="3602" width="2.50833333333333" style="65" customWidth="1"/>
    <col min="3603" max="3808" width="7.75" style="65"/>
    <col min="3809" max="3809" width="24.375" style="65" customWidth="1"/>
    <col min="3810" max="3810" width="10" style="65" customWidth="1"/>
    <col min="3811" max="3811" width="9.75" style="65" customWidth="1"/>
    <col min="3812" max="3812" width="9.625" style="65" customWidth="1"/>
    <col min="3813" max="3813" width="9.75" style="65" customWidth="1"/>
    <col min="3814" max="3814" width="11.375" style="65" customWidth="1"/>
    <col min="3815" max="3815" width="10" style="65" customWidth="1"/>
    <col min="3816" max="3816" width="11.125" style="65" customWidth="1"/>
    <col min="3817" max="3858" width="2.50833333333333" style="65" customWidth="1"/>
    <col min="3859" max="4064" width="7.75" style="65"/>
    <col min="4065" max="4065" width="24.375" style="65" customWidth="1"/>
    <col min="4066" max="4066" width="10" style="65" customWidth="1"/>
    <col min="4067" max="4067" width="9.75" style="65" customWidth="1"/>
    <col min="4068" max="4068" width="9.625" style="65" customWidth="1"/>
    <col min="4069" max="4069" width="9.75" style="65" customWidth="1"/>
    <col min="4070" max="4070" width="11.375" style="65" customWidth="1"/>
    <col min="4071" max="4071" width="10" style="65" customWidth="1"/>
    <col min="4072" max="4072" width="11.125" style="65" customWidth="1"/>
    <col min="4073" max="4114" width="2.50833333333333" style="65" customWidth="1"/>
    <col min="4115" max="4320" width="7.75" style="65"/>
    <col min="4321" max="4321" width="24.375" style="65" customWidth="1"/>
    <col min="4322" max="4322" width="10" style="65" customWidth="1"/>
    <col min="4323" max="4323" width="9.75" style="65" customWidth="1"/>
    <col min="4324" max="4324" width="9.625" style="65" customWidth="1"/>
    <col min="4325" max="4325" width="9.75" style="65" customWidth="1"/>
    <col min="4326" max="4326" width="11.375" style="65" customWidth="1"/>
    <col min="4327" max="4327" width="10" style="65" customWidth="1"/>
    <col min="4328" max="4328" width="11.125" style="65" customWidth="1"/>
    <col min="4329" max="4370" width="2.50833333333333" style="65" customWidth="1"/>
    <col min="4371" max="4576" width="7.75" style="65"/>
    <col min="4577" max="4577" width="24.375" style="65" customWidth="1"/>
    <col min="4578" max="4578" width="10" style="65" customWidth="1"/>
    <col min="4579" max="4579" width="9.75" style="65" customWidth="1"/>
    <col min="4580" max="4580" width="9.625" style="65" customWidth="1"/>
    <col min="4581" max="4581" width="9.75" style="65" customWidth="1"/>
    <col min="4582" max="4582" width="11.375" style="65" customWidth="1"/>
    <col min="4583" max="4583" width="10" style="65" customWidth="1"/>
    <col min="4584" max="4584" width="11.125" style="65" customWidth="1"/>
    <col min="4585" max="4626" width="2.50833333333333" style="65" customWidth="1"/>
    <col min="4627" max="4832" width="7.75" style="65"/>
    <col min="4833" max="4833" width="24.375" style="65" customWidth="1"/>
    <col min="4834" max="4834" width="10" style="65" customWidth="1"/>
    <col min="4835" max="4835" width="9.75" style="65" customWidth="1"/>
    <col min="4836" max="4836" width="9.625" style="65" customWidth="1"/>
    <col min="4837" max="4837" width="9.75" style="65" customWidth="1"/>
    <col min="4838" max="4838" width="11.375" style="65" customWidth="1"/>
    <col min="4839" max="4839" width="10" style="65" customWidth="1"/>
    <col min="4840" max="4840" width="11.125" style="65" customWidth="1"/>
    <col min="4841" max="4882" width="2.50833333333333" style="65" customWidth="1"/>
    <col min="4883" max="5088" width="7.75" style="65"/>
    <col min="5089" max="5089" width="24.375" style="65" customWidth="1"/>
    <col min="5090" max="5090" width="10" style="65" customWidth="1"/>
    <col min="5091" max="5091" width="9.75" style="65" customWidth="1"/>
    <col min="5092" max="5092" width="9.625" style="65" customWidth="1"/>
    <col min="5093" max="5093" width="9.75" style="65" customWidth="1"/>
    <col min="5094" max="5094" width="11.375" style="65" customWidth="1"/>
    <col min="5095" max="5095" width="10" style="65" customWidth="1"/>
    <col min="5096" max="5096" width="11.125" style="65" customWidth="1"/>
    <col min="5097" max="5138" width="2.50833333333333" style="65" customWidth="1"/>
    <col min="5139" max="5344" width="7.75" style="65"/>
    <col min="5345" max="5345" width="24.375" style="65" customWidth="1"/>
    <col min="5346" max="5346" width="10" style="65" customWidth="1"/>
    <col min="5347" max="5347" width="9.75" style="65" customWidth="1"/>
    <col min="5348" max="5348" width="9.625" style="65" customWidth="1"/>
    <col min="5349" max="5349" width="9.75" style="65" customWidth="1"/>
    <col min="5350" max="5350" width="11.375" style="65" customWidth="1"/>
    <col min="5351" max="5351" width="10" style="65" customWidth="1"/>
    <col min="5352" max="5352" width="11.125" style="65" customWidth="1"/>
    <col min="5353" max="5394" width="2.50833333333333" style="65" customWidth="1"/>
    <col min="5395" max="5600" width="7.75" style="65"/>
    <col min="5601" max="5601" width="24.375" style="65" customWidth="1"/>
    <col min="5602" max="5602" width="10" style="65" customWidth="1"/>
    <col min="5603" max="5603" width="9.75" style="65" customWidth="1"/>
    <col min="5604" max="5604" width="9.625" style="65" customWidth="1"/>
    <col min="5605" max="5605" width="9.75" style="65" customWidth="1"/>
    <col min="5606" max="5606" width="11.375" style="65" customWidth="1"/>
    <col min="5607" max="5607" width="10" style="65" customWidth="1"/>
    <col min="5608" max="5608" width="11.125" style="65" customWidth="1"/>
    <col min="5609" max="5650" width="2.50833333333333" style="65" customWidth="1"/>
    <col min="5651" max="5856" width="7.75" style="65"/>
    <col min="5857" max="5857" width="24.375" style="65" customWidth="1"/>
    <col min="5858" max="5858" width="10" style="65" customWidth="1"/>
    <col min="5859" max="5859" width="9.75" style="65" customWidth="1"/>
    <col min="5860" max="5860" width="9.625" style="65" customWidth="1"/>
    <col min="5861" max="5861" width="9.75" style="65" customWidth="1"/>
    <col min="5862" max="5862" width="11.375" style="65" customWidth="1"/>
    <col min="5863" max="5863" width="10" style="65" customWidth="1"/>
    <col min="5864" max="5864" width="11.125" style="65" customWidth="1"/>
    <col min="5865" max="5906" width="2.50833333333333" style="65" customWidth="1"/>
    <col min="5907" max="6112" width="7.75" style="65"/>
    <col min="6113" max="6113" width="24.375" style="65" customWidth="1"/>
    <col min="6114" max="6114" width="10" style="65" customWidth="1"/>
    <col min="6115" max="6115" width="9.75" style="65" customWidth="1"/>
    <col min="6116" max="6116" width="9.625" style="65" customWidth="1"/>
    <col min="6117" max="6117" width="9.75" style="65" customWidth="1"/>
    <col min="6118" max="6118" width="11.375" style="65" customWidth="1"/>
    <col min="6119" max="6119" width="10" style="65" customWidth="1"/>
    <col min="6120" max="6120" width="11.125" style="65" customWidth="1"/>
    <col min="6121" max="6162" width="2.50833333333333" style="65" customWidth="1"/>
    <col min="6163" max="6368" width="7.75" style="65"/>
    <col min="6369" max="6369" width="24.375" style="65" customWidth="1"/>
    <col min="6370" max="6370" width="10" style="65" customWidth="1"/>
    <col min="6371" max="6371" width="9.75" style="65" customWidth="1"/>
    <col min="6372" max="6372" width="9.625" style="65" customWidth="1"/>
    <col min="6373" max="6373" width="9.75" style="65" customWidth="1"/>
    <col min="6374" max="6374" width="11.375" style="65" customWidth="1"/>
    <col min="6375" max="6375" width="10" style="65" customWidth="1"/>
    <col min="6376" max="6376" width="11.125" style="65" customWidth="1"/>
    <col min="6377" max="6418" width="2.50833333333333" style="65" customWidth="1"/>
    <col min="6419" max="6624" width="7.75" style="65"/>
    <col min="6625" max="6625" width="24.375" style="65" customWidth="1"/>
    <col min="6626" max="6626" width="10" style="65" customWidth="1"/>
    <col min="6627" max="6627" width="9.75" style="65" customWidth="1"/>
    <col min="6628" max="6628" width="9.625" style="65" customWidth="1"/>
    <col min="6629" max="6629" width="9.75" style="65" customWidth="1"/>
    <col min="6630" max="6630" width="11.375" style="65" customWidth="1"/>
    <col min="6631" max="6631" width="10" style="65" customWidth="1"/>
    <col min="6632" max="6632" width="11.125" style="65" customWidth="1"/>
    <col min="6633" max="6674" width="2.50833333333333" style="65" customWidth="1"/>
    <col min="6675" max="6880" width="7.75" style="65"/>
    <col min="6881" max="6881" width="24.375" style="65" customWidth="1"/>
    <col min="6882" max="6882" width="10" style="65" customWidth="1"/>
    <col min="6883" max="6883" width="9.75" style="65" customWidth="1"/>
    <col min="6884" max="6884" width="9.625" style="65" customWidth="1"/>
    <col min="6885" max="6885" width="9.75" style="65" customWidth="1"/>
    <col min="6886" max="6886" width="11.375" style="65" customWidth="1"/>
    <col min="6887" max="6887" width="10" style="65" customWidth="1"/>
    <col min="6888" max="6888" width="11.125" style="65" customWidth="1"/>
    <col min="6889" max="6930" width="2.50833333333333" style="65" customWidth="1"/>
    <col min="6931" max="7136" width="7.75" style="65"/>
    <col min="7137" max="7137" width="24.375" style="65" customWidth="1"/>
    <col min="7138" max="7138" width="10" style="65" customWidth="1"/>
    <col min="7139" max="7139" width="9.75" style="65" customWidth="1"/>
    <col min="7140" max="7140" width="9.625" style="65" customWidth="1"/>
    <col min="7141" max="7141" width="9.75" style="65" customWidth="1"/>
    <col min="7142" max="7142" width="11.375" style="65" customWidth="1"/>
    <col min="7143" max="7143" width="10" style="65" customWidth="1"/>
    <col min="7144" max="7144" width="11.125" style="65" customWidth="1"/>
    <col min="7145" max="7186" width="2.50833333333333" style="65" customWidth="1"/>
    <col min="7187" max="7392" width="7.75" style="65"/>
    <col min="7393" max="7393" width="24.375" style="65" customWidth="1"/>
    <col min="7394" max="7394" width="10" style="65" customWidth="1"/>
    <col min="7395" max="7395" width="9.75" style="65" customWidth="1"/>
    <col min="7396" max="7396" width="9.625" style="65" customWidth="1"/>
    <col min="7397" max="7397" width="9.75" style="65" customWidth="1"/>
    <col min="7398" max="7398" width="11.375" style="65" customWidth="1"/>
    <col min="7399" max="7399" width="10" style="65" customWidth="1"/>
    <col min="7400" max="7400" width="11.125" style="65" customWidth="1"/>
    <col min="7401" max="7442" width="2.50833333333333" style="65" customWidth="1"/>
    <col min="7443" max="7648" width="7.75" style="65"/>
    <col min="7649" max="7649" width="24.375" style="65" customWidth="1"/>
    <col min="7650" max="7650" width="10" style="65" customWidth="1"/>
    <col min="7651" max="7651" width="9.75" style="65" customWidth="1"/>
    <col min="7652" max="7652" width="9.625" style="65" customWidth="1"/>
    <col min="7653" max="7653" width="9.75" style="65" customWidth="1"/>
    <col min="7654" max="7654" width="11.375" style="65" customWidth="1"/>
    <col min="7655" max="7655" width="10" style="65" customWidth="1"/>
    <col min="7656" max="7656" width="11.125" style="65" customWidth="1"/>
    <col min="7657" max="7698" width="2.50833333333333" style="65" customWidth="1"/>
    <col min="7699" max="7904" width="7.75" style="65"/>
    <col min="7905" max="7905" width="24.375" style="65" customWidth="1"/>
    <col min="7906" max="7906" width="10" style="65" customWidth="1"/>
    <col min="7907" max="7907" width="9.75" style="65" customWidth="1"/>
    <col min="7908" max="7908" width="9.625" style="65" customWidth="1"/>
    <col min="7909" max="7909" width="9.75" style="65" customWidth="1"/>
    <col min="7910" max="7910" width="11.375" style="65" customWidth="1"/>
    <col min="7911" max="7911" width="10" style="65" customWidth="1"/>
    <col min="7912" max="7912" width="11.125" style="65" customWidth="1"/>
    <col min="7913" max="7954" width="2.50833333333333" style="65" customWidth="1"/>
    <col min="7955" max="8160" width="7.75" style="65"/>
    <col min="8161" max="8161" width="24.375" style="65" customWidth="1"/>
    <col min="8162" max="8162" width="10" style="65" customWidth="1"/>
    <col min="8163" max="8163" width="9.75" style="65" customWidth="1"/>
    <col min="8164" max="8164" width="9.625" style="65" customWidth="1"/>
    <col min="8165" max="8165" width="9.75" style="65" customWidth="1"/>
    <col min="8166" max="8166" width="11.375" style="65" customWidth="1"/>
    <col min="8167" max="8167" width="10" style="65" customWidth="1"/>
    <col min="8168" max="8168" width="11.125" style="65" customWidth="1"/>
    <col min="8169" max="8210" width="2.50833333333333" style="65" customWidth="1"/>
    <col min="8211" max="8416" width="7.75" style="65"/>
    <col min="8417" max="8417" width="24.375" style="65" customWidth="1"/>
    <col min="8418" max="8418" width="10" style="65" customWidth="1"/>
    <col min="8419" max="8419" width="9.75" style="65" customWidth="1"/>
    <col min="8420" max="8420" width="9.625" style="65" customWidth="1"/>
    <col min="8421" max="8421" width="9.75" style="65" customWidth="1"/>
    <col min="8422" max="8422" width="11.375" style="65" customWidth="1"/>
    <col min="8423" max="8423" width="10" style="65" customWidth="1"/>
    <col min="8424" max="8424" width="11.125" style="65" customWidth="1"/>
    <col min="8425" max="8466" width="2.50833333333333" style="65" customWidth="1"/>
    <col min="8467" max="8672" width="7.75" style="65"/>
    <col min="8673" max="8673" width="24.375" style="65" customWidth="1"/>
    <col min="8674" max="8674" width="10" style="65" customWidth="1"/>
    <col min="8675" max="8675" width="9.75" style="65" customWidth="1"/>
    <col min="8676" max="8676" width="9.625" style="65" customWidth="1"/>
    <col min="8677" max="8677" width="9.75" style="65" customWidth="1"/>
    <col min="8678" max="8678" width="11.375" style="65" customWidth="1"/>
    <col min="8679" max="8679" width="10" style="65" customWidth="1"/>
    <col min="8680" max="8680" width="11.125" style="65" customWidth="1"/>
    <col min="8681" max="8722" width="2.50833333333333" style="65" customWidth="1"/>
    <col min="8723" max="8928" width="7.75" style="65"/>
    <col min="8929" max="8929" width="24.375" style="65" customWidth="1"/>
    <col min="8930" max="8930" width="10" style="65" customWidth="1"/>
    <col min="8931" max="8931" width="9.75" style="65" customWidth="1"/>
    <col min="8932" max="8932" width="9.625" style="65" customWidth="1"/>
    <col min="8933" max="8933" width="9.75" style="65" customWidth="1"/>
    <col min="8934" max="8934" width="11.375" style="65" customWidth="1"/>
    <col min="8935" max="8935" width="10" style="65" customWidth="1"/>
    <col min="8936" max="8936" width="11.125" style="65" customWidth="1"/>
    <col min="8937" max="8978" width="2.50833333333333" style="65" customWidth="1"/>
    <col min="8979" max="9184" width="7.75" style="65"/>
    <col min="9185" max="9185" width="24.375" style="65" customWidth="1"/>
    <col min="9186" max="9186" width="10" style="65" customWidth="1"/>
    <col min="9187" max="9187" width="9.75" style="65" customWidth="1"/>
    <col min="9188" max="9188" width="9.625" style="65" customWidth="1"/>
    <col min="9189" max="9189" width="9.75" style="65" customWidth="1"/>
    <col min="9190" max="9190" width="11.375" style="65" customWidth="1"/>
    <col min="9191" max="9191" width="10" style="65" customWidth="1"/>
    <col min="9192" max="9192" width="11.125" style="65" customWidth="1"/>
    <col min="9193" max="9234" width="2.50833333333333" style="65" customWidth="1"/>
    <col min="9235" max="9440" width="7.75" style="65"/>
    <col min="9441" max="9441" width="24.375" style="65" customWidth="1"/>
    <col min="9442" max="9442" width="10" style="65" customWidth="1"/>
    <col min="9443" max="9443" width="9.75" style="65" customWidth="1"/>
    <col min="9444" max="9444" width="9.625" style="65" customWidth="1"/>
    <col min="9445" max="9445" width="9.75" style="65" customWidth="1"/>
    <col min="9446" max="9446" width="11.375" style="65" customWidth="1"/>
    <col min="9447" max="9447" width="10" style="65" customWidth="1"/>
    <col min="9448" max="9448" width="11.125" style="65" customWidth="1"/>
    <col min="9449" max="9490" width="2.50833333333333" style="65" customWidth="1"/>
    <col min="9491" max="9696" width="7.75" style="65"/>
    <col min="9697" max="9697" width="24.375" style="65" customWidth="1"/>
    <col min="9698" max="9698" width="10" style="65" customWidth="1"/>
    <col min="9699" max="9699" width="9.75" style="65" customWidth="1"/>
    <col min="9700" max="9700" width="9.625" style="65" customWidth="1"/>
    <col min="9701" max="9701" width="9.75" style="65" customWidth="1"/>
    <col min="9702" max="9702" width="11.375" style="65" customWidth="1"/>
    <col min="9703" max="9703" width="10" style="65" customWidth="1"/>
    <col min="9704" max="9704" width="11.125" style="65" customWidth="1"/>
    <col min="9705" max="9746" width="2.50833333333333" style="65" customWidth="1"/>
    <col min="9747" max="9952" width="7.75" style="65"/>
    <col min="9953" max="9953" width="24.375" style="65" customWidth="1"/>
    <col min="9954" max="9954" width="10" style="65" customWidth="1"/>
    <col min="9955" max="9955" width="9.75" style="65" customWidth="1"/>
    <col min="9956" max="9956" width="9.625" style="65" customWidth="1"/>
    <col min="9957" max="9957" width="9.75" style="65" customWidth="1"/>
    <col min="9958" max="9958" width="11.375" style="65" customWidth="1"/>
    <col min="9959" max="9959" width="10" style="65" customWidth="1"/>
    <col min="9960" max="9960" width="11.125" style="65" customWidth="1"/>
    <col min="9961" max="10002" width="2.50833333333333" style="65" customWidth="1"/>
    <col min="10003" max="10208" width="7.75" style="65"/>
    <col min="10209" max="10209" width="24.375" style="65" customWidth="1"/>
    <col min="10210" max="10210" width="10" style="65" customWidth="1"/>
    <col min="10211" max="10211" width="9.75" style="65" customWidth="1"/>
    <col min="10212" max="10212" width="9.625" style="65" customWidth="1"/>
    <col min="10213" max="10213" width="9.75" style="65" customWidth="1"/>
    <col min="10214" max="10214" width="11.375" style="65" customWidth="1"/>
    <col min="10215" max="10215" width="10" style="65" customWidth="1"/>
    <col min="10216" max="10216" width="11.125" style="65" customWidth="1"/>
    <col min="10217" max="10258" width="2.50833333333333" style="65" customWidth="1"/>
    <col min="10259" max="10464" width="7.75" style="65"/>
    <col min="10465" max="10465" width="24.375" style="65" customWidth="1"/>
    <col min="10466" max="10466" width="10" style="65" customWidth="1"/>
    <col min="10467" max="10467" width="9.75" style="65" customWidth="1"/>
    <col min="10468" max="10468" width="9.625" style="65" customWidth="1"/>
    <col min="10469" max="10469" width="9.75" style="65" customWidth="1"/>
    <col min="10470" max="10470" width="11.375" style="65" customWidth="1"/>
    <col min="10471" max="10471" width="10" style="65" customWidth="1"/>
    <col min="10472" max="10472" width="11.125" style="65" customWidth="1"/>
    <col min="10473" max="10514" width="2.50833333333333" style="65" customWidth="1"/>
    <col min="10515" max="10720" width="7.75" style="65"/>
    <col min="10721" max="10721" width="24.375" style="65" customWidth="1"/>
    <col min="10722" max="10722" width="10" style="65" customWidth="1"/>
    <col min="10723" max="10723" width="9.75" style="65" customWidth="1"/>
    <col min="10724" max="10724" width="9.625" style="65" customWidth="1"/>
    <col min="10725" max="10725" width="9.75" style="65" customWidth="1"/>
    <col min="10726" max="10726" width="11.375" style="65" customWidth="1"/>
    <col min="10727" max="10727" width="10" style="65" customWidth="1"/>
    <col min="10728" max="10728" width="11.125" style="65" customWidth="1"/>
    <col min="10729" max="10770" width="2.50833333333333" style="65" customWidth="1"/>
    <col min="10771" max="10976" width="7.75" style="65"/>
    <col min="10977" max="10977" width="24.375" style="65" customWidth="1"/>
    <col min="10978" max="10978" width="10" style="65" customWidth="1"/>
    <col min="10979" max="10979" width="9.75" style="65" customWidth="1"/>
    <col min="10980" max="10980" width="9.625" style="65" customWidth="1"/>
    <col min="10981" max="10981" width="9.75" style="65" customWidth="1"/>
    <col min="10982" max="10982" width="11.375" style="65" customWidth="1"/>
    <col min="10983" max="10983" width="10" style="65" customWidth="1"/>
    <col min="10984" max="10984" width="11.125" style="65" customWidth="1"/>
    <col min="10985" max="11026" width="2.50833333333333" style="65" customWidth="1"/>
    <col min="11027" max="11232" width="7.75" style="65"/>
    <col min="11233" max="11233" width="24.375" style="65" customWidth="1"/>
    <col min="11234" max="11234" width="10" style="65" customWidth="1"/>
    <col min="11235" max="11235" width="9.75" style="65" customWidth="1"/>
    <col min="11236" max="11236" width="9.625" style="65" customWidth="1"/>
    <col min="11237" max="11237" width="9.75" style="65" customWidth="1"/>
    <col min="11238" max="11238" width="11.375" style="65" customWidth="1"/>
    <col min="11239" max="11239" width="10" style="65" customWidth="1"/>
    <col min="11240" max="11240" width="11.125" style="65" customWidth="1"/>
    <col min="11241" max="11282" width="2.50833333333333" style="65" customWidth="1"/>
    <col min="11283" max="11488" width="7.75" style="65"/>
    <col min="11489" max="11489" width="24.375" style="65" customWidth="1"/>
    <col min="11490" max="11490" width="10" style="65" customWidth="1"/>
    <col min="11491" max="11491" width="9.75" style="65" customWidth="1"/>
    <col min="11492" max="11492" width="9.625" style="65" customWidth="1"/>
    <col min="11493" max="11493" width="9.75" style="65" customWidth="1"/>
    <col min="11494" max="11494" width="11.375" style="65" customWidth="1"/>
    <col min="11495" max="11495" width="10" style="65" customWidth="1"/>
    <col min="11496" max="11496" width="11.125" style="65" customWidth="1"/>
    <col min="11497" max="11538" width="2.50833333333333" style="65" customWidth="1"/>
    <col min="11539" max="11744" width="7.75" style="65"/>
    <col min="11745" max="11745" width="24.375" style="65" customWidth="1"/>
    <col min="11746" max="11746" width="10" style="65" customWidth="1"/>
    <col min="11747" max="11747" width="9.75" style="65" customWidth="1"/>
    <col min="11748" max="11748" width="9.625" style="65" customWidth="1"/>
    <col min="11749" max="11749" width="9.75" style="65" customWidth="1"/>
    <col min="11750" max="11750" width="11.375" style="65" customWidth="1"/>
    <col min="11751" max="11751" width="10" style="65" customWidth="1"/>
    <col min="11752" max="11752" width="11.125" style="65" customWidth="1"/>
    <col min="11753" max="11794" width="2.50833333333333" style="65" customWidth="1"/>
    <col min="11795" max="12000" width="7.75" style="65"/>
    <col min="12001" max="12001" width="24.375" style="65" customWidth="1"/>
    <col min="12002" max="12002" width="10" style="65" customWidth="1"/>
    <col min="12003" max="12003" width="9.75" style="65" customWidth="1"/>
    <col min="12004" max="12004" width="9.625" style="65" customWidth="1"/>
    <col min="12005" max="12005" width="9.75" style="65" customWidth="1"/>
    <col min="12006" max="12006" width="11.375" style="65" customWidth="1"/>
    <col min="12007" max="12007" width="10" style="65" customWidth="1"/>
    <col min="12008" max="12008" width="11.125" style="65" customWidth="1"/>
    <col min="12009" max="12050" width="2.50833333333333" style="65" customWidth="1"/>
    <col min="12051" max="12256" width="7.75" style="65"/>
    <col min="12257" max="12257" width="24.375" style="65" customWidth="1"/>
    <col min="12258" max="12258" width="10" style="65" customWidth="1"/>
    <col min="12259" max="12259" width="9.75" style="65" customWidth="1"/>
    <col min="12260" max="12260" width="9.625" style="65" customWidth="1"/>
    <col min="12261" max="12261" width="9.75" style="65" customWidth="1"/>
    <col min="12262" max="12262" width="11.375" style="65" customWidth="1"/>
    <col min="12263" max="12263" width="10" style="65" customWidth="1"/>
    <col min="12264" max="12264" width="11.125" style="65" customWidth="1"/>
    <col min="12265" max="12306" width="2.50833333333333" style="65" customWidth="1"/>
    <col min="12307" max="12512" width="7.75" style="65"/>
    <col min="12513" max="12513" width="24.375" style="65" customWidth="1"/>
    <col min="12514" max="12514" width="10" style="65" customWidth="1"/>
    <col min="12515" max="12515" width="9.75" style="65" customWidth="1"/>
    <col min="12516" max="12516" width="9.625" style="65" customWidth="1"/>
    <col min="12517" max="12517" width="9.75" style="65" customWidth="1"/>
    <col min="12518" max="12518" width="11.375" style="65" customWidth="1"/>
    <col min="12519" max="12519" width="10" style="65" customWidth="1"/>
    <col min="12520" max="12520" width="11.125" style="65" customWidth="1"/>
    <col min="12521" max="12562" width="2.50833333333333" style="65" customWidth="1"/>
    <col min="12563" max="12768" width="7.75" style="65"/>
    <col min="12769" max="12769" width="24.375" style="65" customWidth="1"/>
    <col min="12770" max="12770" width="10" style="65" customWidth="1"/>
    <col min="12771" max="12771" width="9.75" style="65" customWidth="1"/>
    <col min="12772" max="12772" width="9.625" style="65" customWidth="1"/>
    <col min="12773" max="12773" width="9.75" style="65" customWidth="1"/>
    <col min="12774" max="12774" width="11.375" style="65" customWidth="1"/>
    <col min="12775" max="12775" width="10" style="65" customWidth="1"/>
    <col min="12776" max="12776" width="11.125" style="65" customWidth="1"/>
    <col min="12777" max="12818" width="2.50833333333333" style="65" customWidth="1"/>
    <col min="12819" max="13024" width="7.75" style="65"/>
    <col min="13025" max="13025" width="24.375" style="65" customWidth="1"/>
    <col min="13026" max="13026" width="10" style="65" customWidth="1"/>
    <col min="13027" max="13027" width="9.75" style="65" customWidth="1"/>
    <col min="13028" max="13028" width="9.625" style="65" customWidth="1"/>
    <col min="13029" max="13029" width="9.75" style="65" customWidth="1"/>
    <col min="13030" max="13030" width="11.375" style="65" customWidth="1"/>
    <col min="13031" max="13031" width="10" style="65" customWidth="1"/>
    <col min="13032" max="13032" width="11.125" style="65" customWidth="1"/>
    <col min="13033" max="13074" width="2.50833333333333" style="65" customWidth="1"/>
    <col min="13075" max="13280" width="7.75" style="65"/>
    <col min="13281" max="13281" width="24.375" style="65" customWidth="1"/>
    <col min="13282" max="13282" width="10" style="65" customWidth="1"/>
    <col min="13283" max="13283" width="9.75" style="65" customWidth="1"/>
    <col min="13284" max="13284" width="9.625" style="65" customWidth="1"/>
    <col min="13285" max="13285" width="9.75" style="65" customWidth="1"/>
    <col min="13286" max="13286" width="11.375" style="65" customWidth="1"/>
    <col min="13287" max="13287" width="10" style="65" customWidth="1"/>
    <col min="13288" max="13288" width="11.125" style="65" customWidth="1"/>
    <col min="13289" max="13330" width="2.50833333333333" style="65" customWidth="1"/>
    <col min="13331" max="13536" width="7.75" style="65"/>
    <col min="13537" max="13537" width="24.375" style="65" customWidth="1"/>
    <col min="13538" max="13538" width="10" style="65" customWidth="1"/>
    <col min="13539" max="13539" width="9.75" style="65" customWidth="1"/>
    <col min="13540" max="13540" width="9.625" style="65" customWidth="1"/>
    <col min="13541" max="13541" width="9.75" style="65" customWidth="1"/>
    <col min="13542" max="13542" width="11.375" style="65" customWidth="1"/>
    <col min="13543" max="13543" width="10" style="65" customWidth="1"/>
    <col min="13544" max="13544" width="11.125" style="65" customWidth="1"/>
    <col min="13545" max="13586" width="2.50833333333333" style="65" customWidth="1"/>
    <col min="13587" max="13792" width="7.75" style="65"/>
    <col min="13793" max="13793" width="24.375" style="65" customWidth="1"/>
    <col min="13794" max="13794" width="10" style="65" customWidth="1"/>
    <col min="13795" max="13795" width="9.75" style="65" customWidth="1"/>
    <col min="13796" max="13796" width="9.625" style="65" customWidth="1"/>
    <col min="13797" max="13797" width="9.75" style="65" customWidth="1"/>
    <col min="13798" max="13798" width="11.375" style="65" customWidth="1"/>
    <col min="13799" max="13799" width="10" style="65" customWidth="1"/>
    <col min="13800" max="13800" width="11.125" style="65" customWidth="1"/>
    <col min="13801" max="13842" width="2.50833333333333" style="65" customWidth="1"/>
    <col min="13843" max="14048" width="7.75" style="65"/>
    <col min="14049" max="14049" width="24.375" style="65" customWidth="1"/>
    <col min="14050" max="14050" width="10" style="65" customWidth="1"/>
    <col min="14051" max="14051" width="9.75" style="65" customWidth="1"/>
    <col min="14052" max="14052" width="9.625" style="65" customWidth="1"/>
    <col min="14053" max="14053" width="9.75" style="65" customWidth="1"/>
    <col min="14054" max="14054" width="11.375" style="65" customWidth="1"/>
    <col min="14055" max="14055" width="10" style="65" customWidth="1"/>
    <col min="14056" max="14056" width="11.125" style="65" customWidth="1"/>
    <col min="14057" max="14098" width="2.50833333333333" style="65" customWidth="1"/>
    <col min="14099" max="14304" width="7.75" style="65"/>
    <col min="14305" max="14305" width="24.375" style="65" customWidth="1"/>
    <col min="14306" max="14306" width="10" style="65" customWidth="1"/>
    <col min="14307" max="14307" width="9.75" style="65" customWidth="1"/>
    <col min="14308" max="14308" width="9.625" style="65" customWidth="1"/>
    <col min="14309" max="14309" width="9.75" style="65" customWidth="1"/>
    <col min="14310" max="14310" width="11.375" style="65" customWidth="1"/>
    <col min="14311" max="14311" width="10" style="65" customWidth="1"/>
    <col min="14312" max="14312" width="11.125" style="65" customWidth="1"/>
    <col min="14313" max="14354" width="2.50833333333333" style="65" customWidth="1"/>
    <col min="14355" max="14560" width="7.75" style="65"/>
    <col min="14561" max="14561" width="24.375" style="65" customWidth="1"/>
    <col min="14562" max="14562" width="10" style="65" customWidth="1"/>
    <col min="14563" max="14563" width="9.75" style="65" customWidth="1"/>
    <col min="14564" max="14564" width="9.625" style="65" customWidth="1"/>
    <col min="14565" max="14565" width="9.75" style="65" customWidth="1"/>
    <col min="14566" max="14566" width="11.375" style="65" customWidth="1"/>
    <col min="14567" max="14567" width="10" style="65" customWidth="1"/>
    <col min="14568" max="14568" width="11.125" style="65" customWidth="1"/>
    <col min="14569" max="14610" width="2.50833333333333" style="65" customWidth="1"/>
    <col min="14611" max="14816" width="7.75" style="65"/>
    <col min="14817" max="14817" width="24.375" style="65" customWidth="1"/>
    <col min="14818" max="14818" width="10" style="65" customWidth="1"/>
    <col min="14819" max="14819" width="9.75" style="65" customWidth="1"/>
    <col min="14820" max="14820" width="9.625" style="65" customWidth="1"/>
    <col min="14821" max="14821" width="9.75" style="65" customWidth="1"/>
    <col min="14822" max="14822" width="11.375" style="65" customWidth="1"/>
    <col min="14823" max="14823" width="10" style="65" customWidth="1"/>
    <col min="14824" max="14824" width="11.125" style="65" customWidth="1"/>
    <col min="14825" max="14866" width="2.50833333333333" style="65" customWidth="1"/>
    <col min="14867" max="15072" width="7.75" style="65"/>
    <col min="15073" max="15073" width="24.375" style="65" customWidth="1"/>
    <col min="15074" max="15074" width="10" style="65" customWidth="1"/>
    <col min="15075" max="15075" width="9.75" style="65" customWidth="1"/>
    <col min="15076" max="15076" width="9.625" style="65" customWidth="1"/>
    <col min="15077" max="15077" width="9.75" style="65" customWidth="1"/>
    <col min="15078" max="15078" width="11.375" style="65" customWidth="1"/>
    <col min="15079" max="15079" width="10" style="65" customWidth="1"/>
    <col min="15080" max="15080" width="11.125" style="65" customWidth="1"/>
    <col min="15081" max="15122" width="2.50833333333333" style="65" customWidth="1"/>
    <col min="15123" max="15328" width="7.75" style="65"/>
    <col min="15329" max="15329" width="24.375" style="65" customWidth="1"/>
    <col min="15330" max="15330" width="10" style="65" customWidth="1"/>
    <col min="15331" max="15331" width="9.75" style="65" customWidth="1"/>
    <col min="15332" max="15332" width="9.625" style="65" customWidth="1"/>
    <col min="15333" max="15333" width="9.75" style="65" customWidth="1"/>
    <col min="15334" max="15334" width="11.375" style="65" customWidth="1"/>
    <col min="15335" max="15335" width="10" style="65" customWidth="1"/>
    <col min="15336" max="15336" width="11.125" style="65" customWidth="1"/>
    <col min="15337" max="15378" width="2.50833333333333" style="65" customWidth="1"/>
    <col min="15379" max="15584" width="7.75" style="65"/>
    <col min="15585" max="15585" width="24.375" style="65" customWidth="1"/>
    <col min="15586" max="15586" width="10" style="65" customWidth="1"/>
    <col min="15587" max="15587" width="9.75" style="65" customWidth="1"/>
    <col min="15588" max="15588" width="9.625" style="65" customWidth="1"/>
    <col min="15589" max="15589" width="9.75" style="65" customWidth="1"/>
    <col min="15590" max="15590" width="11.375" style="65" customWidth="1"/>
    <col min="15591" max="15591" width="10" style="65" customWidth="1"/>
    <col min="15592" max="15592" width="11.125" style="65" customWidth="1"/>
    <col min="15593" max="15634" width="2.50833333333333" style="65" customWidth="1"/>
    <col min="15635" max="15840" width="7.75" style="65"/>
    <col min="15841" max="15841" width="24.375" style="65" customWidth="1"/>
    <col min="15842" max="15842" width="10" style="65" customWidth="1"/>
    <col min="15843" max="15843" width="9.75" style="65" customWidth="1"/>
    <col min="15844" max="15844" width="9.625" style="65" customWidth="1"/>
    <col min="15845" max="15845" width="9.75" style="65" customWidth="1"/>
    <col min="15846" max="15846" width="11.375" style="65" customWidth="1"/>
    <col min="15847" max="15847" width="10" style="65" customWidth="1"/>
    <col min="15848" max="15848" width="11.125" style="65" customWidth="1"/>
    <col min="15849" max="15890" width="2.50833333333333" style="65" customWidth="1"/>
    <col min="15891" max="16096" width="7.75" style="65"/>
    <col min="16097" max="16097" width="24.375" style="65" customWidth="1"/>
    <col min="16098" max="16098" width="10" style="65" customWidth="1"/>
    <col min="16099" max="16099" width="9.75" style="65" customWidth="1"/>
    <col min="16100" max="16100" width="9.625" style="65" customWidth="1"/>
    <col min="16101" max="16101" width="9.75" style="65" customWidth="1"/>
    <col min="16102" max="16102" width="11.375" style="65" customWidth="1"/>
    <col min="16103" max="16103" width="10" style="65" customWidth="1"/>
    <col min="16104" max="16104" width="11.125" style="65" customWidth="1"/>
    <col min="16105" max="16146" width="2.50833333333333" style="65" customWidth="1"/>
    <col min="16147" max="16384" width="7.75" style="65"/>
  </cols>
  <sheetData>
    <row r="1" s="64" customFormat="1" ht="22.5" spans="1:6">
      <c r="A1" s="66" t="s">
        <v>287</v>
      </c>
      <c r="B1" s="66"/>
      <c r="C1" s="66"/>
      <c r="D1" s="66"/>
      <c r="E1" s="66"/>
      <c r="F1" s="66"/>
    </row>
    <row r="2" ht="13.5" spans="1:6">
      <c r="A2" s="68" t="s">
        <v>288</v>
      </c>
      <c r="C2" s="69"/>
      <c r="D2" s="69"/>
      <c r="E2" s="69"/>
      <c r="F2" s="104" t="s">
        <v>2</v>
      </c>
    </row>
    <row r="3" customHeight="1" spans="1:7">
      <c r="A3" s="105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2" t="s">
        <v>8</v>
      </c>
      <c r="G3" s="73" t="s">
        <v>9</v>
      </c>
    </row>
    <row r="4" ht="22.5" customHeight="1" spans="1:7">
      <c r="A4" s="89" t="s">
        <v>289</v>
      </c>
      <c r="B4" s="78">
        <v>539556</v>
      </c>
      <c r="C4" s="78">
        <v>855046</v>
      </c>
      <c r="D4" s="78">
        <v>569596</v>
      </c>
      <c r="E4" s="83">
        <f>(D4/C4)*100</f>
        <v>66.6158311950468</v>
      </c>
      <c r="F4" s="106">
        <f>(D4/G4)*100</f>
        <v>172.638329857912</v>
      </c>
      <c r="G4" s="107">
        <v>329936</v>
      </c>
    </row>
    <row r="5" ht="22.5" customHeight="1" spans="1:7">
      <c r="A5" s="77" t="s">
        <v>290</v>
      </c>
      <c r="B5" s="78"/>
      <c r="C5" s="78"/>
      <c r="D5" s="78">
        <v>4400</v>
      </c>
      <c r="E5" s="83"/>
      <c r="F5" s="106"/>
      <c r="G5" s="73"/>
    </row>
    <row r="6" s="65" customFormat="1" ht="22.5" customHeight="1" spans="1:7">
      <c r="A6" s="77" t="s">
        <v>291</v>
      </c>
      <c r="B6" s="78">
        <v>326053</v>
      </c>
      <c r="C6" s="78">
        <f>[1]表3基金!$C$20</f>
        <v>299453</v>
      </c>
      <c r="D6" s="78">
        <v>149597</v>
      </c>
      <c r="E6" s="83">
        <f>(D6/C6)*100</f>
        <v>49.9567544823395</v>
      </c>
      <c r="F6" s="106">
        <f>(D6/G6)*100</f>
        <v>70.1769940564148</v>
      </c>
      <c r="G6" s="107">
        <v>213171</v>
      </c>
    </row>
    <row r="7" s="65" customFormat="1" ht="22.5" customHeight="1" spans="1:7">
      <c r="A7" s="77" t="s">
        <v>292</v>
      </c>
      <c r="B7" s="78"/>
      <c r="C7" s="78"/>
      <c r="D7" s="78">
        <v>10913</v>
      </c>
      <c r="E7" s="83"/>
      <c r="F7" s="106"/>
      <c r="G7" s="73"/>
    </row>
    <row r="8" s="65" customFormat="1" ht="22.5" customHeight="1" spans="1:7">
      <c r="A8" s="77" t="s">
        <v>293</v>
      </c>
      <c r="B8" s="78"/>
      <c r="C8" s="78"/>
      <c r="D8" s="78">
        <v>8448</v>
      </c>
      <c r="E8" s="83"/>
      <c r="F8" s="106"/>
      <c r="G8" s="73"/>
    </row>
    <row r="9" s="65" customFormat="1" ht="22.5" customHeight="1" spans="1:7">
      <c r="A9" s="77" t="s">
        <v>294</v>
      </c>
      <c r="B9" s="78"/>
      <c r="C9" s="78"/>
      <c r="D9" s="78">
        <v>16014</v>
      </c>
      <c r="E9" s="83"/>
      <c r="F9" s="106"/>
      <c r="G9" s="73"/>
    </row>
    <row r="10" s="65" customFormat="1" ht="22.5" customHeight="1" spans="1:7">
      <c r="A10" s="77" t="s">
        <v>295</v>
      </c>
      <c r="B10" s="78">
        <v>138945</v>
      </c>
      <c r="C10" s="78">
        <f>138945+342090</f>
        <v>481035</v>
      </c>
      <c r="D10" s="78">
        <v>310651</v>
      </c>
      <c r="E10" s="83">
        <f>(D10/C10)*100</f>
        <v>64.5797083372312</v>
      </c>
      <c r="F10" s="106">
        <f>(D10/G10)*100</f>
        <v>514.007975246951</v>
      </c>
      <c r="G10" s="73">
        <v>60437</v>
      </c>
    </row>
    <row r="11" s="65" customFormat="1" ht="22.5" customHeight="1" spans="1:7">
      <c r="A11" s="77" t="s">
        <v>296</v>
      </c>
      <c r="B11" s="78">
        <v>73771</v>
      </c>
      <c r="C11" s="78">
        <f>73771</f>
        <v>73771</v>
      </c>
      <c r="D11" s="78">
        <v>67987</v>
      </c>
      <c r="E11" s="83">
        <f>(D11/C11)*100</f>
        <v>92.1595206788575</v>
      </c>
      <c r="F11" s="106">
        <f>(D11/G11)*100</f>
        <v>122.013244557707</v>
      </c>
      <c r="G11" s="107">
        <v>55721</v>
      </c>
    </row>
    <row r="12" s="65" customFormat="1" ht="22.5" customHeight="1" spans="1:7">
      <c r="A12" s="79" t="s">
        <v>297</v>
      </c>
      <c r="B12" s="80">
        <v>787</v>
      </c>
      <c r="C12" s="80">
        <v>787</v>
      </c>
      <c r="D12" s="108">
        <v>1586</v>
      </c>
      <c r="E12" s="109">
        <f>(D12/C12)*100</f>
        <v>201.524777636595</v>
      </c>
      <c r="F12" s="90">
        <f>(D12/G12)*100</f>
        <v>261.285008237232</v>
      </c>
      <c r="G12" s="110">
        <v>607</v>
      </c>
    </row>
    <row r="13" s="65" customFormat="1" ht="22.5" customHeight="1" spans="1:7">
      <c r="A13" s="111" t="s">
        <v>286</v>
      </c>
      <c r="B13" s="75">
        <v>539556</v>
      </c>
      <c r="C13" s="75">
        <v>855046</v>
      </c>
      <c r="D13" s="78">
        <v>834681</v>
      </c>
      <c r="E13" s="76"/>
      <c r="F13" s="112"/>
      <c r="G13" s="73">
        <v>498216</v>
      </c>
    </row>
    <row r="14" s="65" customFormat="1" ht="22.5" customHeight="1" spans="1:7">
      <c r="A14" s="77" t="s">
        <v>298</v>
      </c>
      <c r="B14" s="78">
        <v>539556</v>
      </c>
      <c r="C14" s="78">
        <v>855046</v>
      </c>
      <c r="D14" s="78">
        <v>569596</v>
      </c>
      <c r="E14" s="83"/>
      <c r="F14" s="106"/>
      <c r="G14" s="73">
        <v>329936</v>
      </c>
    </row>
    <row r="15" s="65" customFormat="1" ht="22.5" customHeight="1" spans="1:7">
      <c r="A15" s="89" t="s">
        <v>299</v>
      </c>
      <c r="B15" s="113"/>
      <c r="C15" s="78"/>
      <c r="D15" s="78">
        <f>D13-D14</f>
        <v>265085</v>
      </c>
      <c r="E15" s="83"/>
      <c r="F15" s="106"/>
      <c r="G15" s="73">
        <v>168280</v>
      </c>
    </row>
  </sheetData>
  <mergeCells count="1">
    <mergeCell ref="A1:F1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/>
  </sheetPr>
  <dimension ref="A1:F42"/>
  <sheetViews>
    <sheetView showZeros="0" view="pageBreakPreview" zoomScaleNormal="100" workbookViewId="0">
      <pane ySplit="4" topLeftCell="A9" activePane="bottomLeft" state="frozen"/>
      <selection/>
      <selection pane="bottomLeft" activeCell="N23" sqref="N23"/>
    </sheetView>
  </sheetViews>
  <sheetFormatPr defaultColWidth="9.125" defaultRowHeight="14.25" outlineLevelCol="5"/>
  <cols>
    <col min="1" max="3" width="6" style="93" customWidth="1"/>
    <col min="4" max="4" width="51.5083333333333" style="93" customWidth="1"/>
    <col min="5" max="5" width="13.5083333333333" style="93" customWidth="1"/>
    <col min="6" max="252" width="9.125" style="93"/>
    <col min="253" max="253" width="10" style="93" customWidth="1"/>
    <col min="254" max="254" width="55" style="93" customWidth="1"/>
    <col min="255" max="255" width="11.625" style="93" customWidth="1"/>
    <col min="256" max="256" width="17.625" style="93" customWidth="1"/>
    <col min="257" max="257" width="15.875" style="93" customWidth="1"/>
    <col min="258" max="258" width="10.25" style="93" customWidth="1"/>
    <col min="259" max="259" width="9.125" style="93"/>
    <col min="260" max="260" width="10.25" style="93" customWidth="1"/>
    <col min="261" max="261" width="12.25" style="93" customWidth="1"/>
    <col min="262" max="508" width="9.125" style="93"/>
    <col min="509" max="509" width="10" style="93" customWidth="1"/>
    <col min="510" max="510" width="55" style="93" customWidth="1"/>
    <col min="511" max="511" width="11.625" style="93" customWidth="1"/>
    <col min="512" max="512" width="17.625" style="93" customWidth="1"/>
    <col min="513" max="513" width="15.875" style="93" customWidth="1"/>
    <col min="514" max="514" width="10.25" style="93" customWidth="1"/>
    <col min="515" max="515" width="9.125" style="93"/>
    <col min="516" max="516" width="10.25" style="93" customWidth="1"/>
    <col min="517" max="517" width="12.25" style="93" customWidth="1"/>
    <col min="518" max="764" width="9.125" style="93"/>
    <col min="765" max="765" width="10" style="93" customWidth="1"/>
    <col min="766" max="766" width="55" style="93" customWidth="1"/>
    <col min="767" max="767" width="11.625" style="93" customWidth="1"/>
    <col min="768" max="768" width="17.625" style="93" customWidth="1"/>
    <col min="769" max="769" width="15.875" style="93" customWidth="1"/>
    <col min="770" max="770" width="10.25" style="93" customWidth="1"/>
    <col min="771" max="771" width="9.125" style="93"/>
    <col min="772" max="772" width="10.25" style="93" customWidth="1"/>
    <col min="773" max="773" width="12.25" style="93" customWidth="1"/>
    <col min="774" max="1020" width="9.125" style="93"/>
    <col min="1021" max="1021" width="10" style="93" customWidth="1"/>
    <col min="1022" max="1022" width="55" style="93" customWidth="1"/>
    <col min="1023" max="1023" width="11.625" style="93" customWidth="1"/>
    <col min="1024" max="1024" width="17.625" style="93" customWidth="1"/>
    <col min="1025" max="1025" width="15.875" style="93" customWidth="1"/>
    <col min="1026" max="1026" width="10.25" style="93" customWidth="1"/>
    <col min="1027" max="1027" width="9.125" style="93"/>
    <col min="1028" max="1028" width="10.25" style="93" customWidth="1"/>
    <col min="1029" max="1029" width="12.25" style="93" customWidth="1"/>
    <col min="1030" max="1276" width="9.125" style="93"/>
    <col min="1277" max="1277" width="10" style="93" customWidth="1"/>
    <col min="1278" max="1278" width="55" style="93" customWidth="1"/>
    <col min="1279" max="1279" width="11.625" style="93" customWidth="1"/>
    <col min="1280" max="1280" width="17.625" style="93" customWidth="1"/>
    <col min="1281" max="1281" width="15.875" style="93" customWidth="1"/>
    <col min="1282" max="1282" width="10.25" style="93" customWidth="1"/>
    <col min="1283" max="1283" width="9.125" style="93"/>
    <col min="1284" max="1284" width="10.25" style="93" customWidth="1"/>
    <col min="1285" max="1285" width="12.25" style="93" customWidth="1"/>
    <col min="1286" max="1532" width="9.125" style="93"/>
    <col min="1533" max="1533" width="10" style="93" customWidth="1"/>
    <col min="1534" max="1534" width="55" style="93" customWidth="1"/>
    <col min="1535" max="1535" width="11.625" style="93" customWidth="1"/>
    <col min="1536" max="1536" width="17.625" style="93" customWidth="1"/>
    <col min="1537" max="1537" width="15.875" style="93" customWidth="1"/>
    <col min="1538" max="1538" width="10.25" style="93" customWidth="1"/>
    <col min="1539" max="1539" width="9.125" style="93"/>
    <col min="1540" max="1540" width="10.25" style="93" customWidth="1"/>
    <col min="1541" max="1541" width="12.25" style="93" customWidth="1"/>
    <col min="1542" max="1788" width="9.125" style="93"/>
    <col min="1789" max="1789" width="10" style="93" customWidth="1"/>
    <col min="1790" max="1790" width="55" style="93" customWidth="1"/>
    <col min="1791" max="1791" width="11.625" style="93" customWidth="1"/>
    <col min="1792" max="1792" width="17.625" style="93" customWidth="1"/>
    <col min="1793" max="1793" width="15.875" style="93" customWidth="1"/>
    <col min="1794" max="1794" width="10.25" style="93" customWidth="1"/>
    <col min="1795" max="1795" width="9.125" style="93"/>
    <col min="1796" max="1796" width="10.25" style="93" customWidth="1"/>
    <col min="1797" max="1797" width="12.25" style="93" customWidth="1"/>
    <col min="1798" max="2044" width="9.125" style="93"/>
    <col min="2045" max="2045" width="10" style="93" customWidth="1"/>
    <col min="2046" max="2046" width="55" style="93" customWidth="1"/>
    <col min="2047" max="2047" width="11.625" style="93" customWidth="1"/>
    <col min="2048" max="2048" width="17.625" style="93" customWidth="1"/>
    <col min="2049" max="2049" width="15.875" style="93" customWidth="1"/>
    <col min="2050" max="2050" width="10.25" style="93" customWidth="1"/>
    <col min="2051" max="2051" width="9.125" style="93"/>
    <col min="2052" max="2052" width="10.25" style="93" customWidth="1"/>
    <col min="2053" max="2053" width="12.25" style="93" customWidth="1"/>
    <col min="2054" max="2300" width="9.125" style="93"/>
    <col min="2301" max="2301" width="10" style="93" customWidth="1"/>
    <col min="2302" max="2302" width="55" style="93" customWidth="1"/>
    <col min="2303" max="2303" width="11.625" style="93" customWidth="1"/>
    <col min="2304" max="2304" width="17.625" style="93" customWidth="1"/>
    <col min="2305" max="2305" width="15.875" style="93" customWidth="1"/>
    <col min="2306" max="2306" width="10.25" style="93" customWidth="1"/>
    <col min="2307" max="2307" width="9.125" style="93"/>
    <col min="2308" max="2308" width="10.25" style="93" customWidth="1"/>
    <col min="2309" max="2309" width="12.25" style="93" customWidth="1"/>
    <col min="2310" max="2556" width="9.125" style="93"/>
    <col min="2557" max="2557" width="10" style="93" customWidth="1"/>
    <col min="2558" max="2558" width="55" style="93" customWidth="1"/>
    <col min="2559" max="2559" width="11.625" style="93" customWidth="1"/>
    <col min="2560" max="2560" width="17.625" style="93" customWidth="1"/>
    <col min="2561" max="2561" width="15.875" style="93" customWidth="1"/>
    <col min="2562" max="2562" width="10.25" style="93" customWidth="1"/>
    <col min="2563" max="2563" width="9.125" style="93"/>
    <col min="2564" max="2564" width="10.25" style="93" customWidth="1"/>
    <col min="2565" max="2565" width="12.25" style="93" customWidth="1"/>
    <col min="2566" max="2812" width="9.125" style="93"/>
    <col min="2813" max="2813" width="10" style="93" customWidth="1"/>
    <col min="2814" max="2814" width="55" style="93" customWidth="1"/>
    <col min="2815" max="2815" width="11.625" style="93" customWidth="1"/>
    <col min="2816" max="2816" width="17.625" style="93" customWidth="1"/>
    <col min="2817" max="2817" width="15.875" style="93" customWidth="1"/>
    <col min="2818" max="2818" width="10.25" style="93" customWidth="1"/>
    <col min="2819" max="2819" width="9.125" style="93"/>
    <col min="2820" max="2820" width="10.25" style="93" customWidth="1"/>
    <col min="2821" max="2821" width="12.25" style="93" customWidth="1"/>
    <col min="2822" max="3068" width="9.125" style="93"/>
    <col min="3069" max="3069" width="10" style="93" customWidth="1"/>
    <col min="3070" max="3070" width="55" style="93" customWidth="1"/>
    <col min="3071" max="3071" width="11.625" style="93" customWidth="1"/>
    <col min="3072" max="3072" width="17.625" style="93" customWidth="1"/>
    <col min="3073" max="3073" width="15.875" style="93" customWidth="1"/>
    <col min="3074" max="3074" width="10.25" style="93" customWidth="1"/>
    <col min="3075" max="3075" width="9.125" style="93"/>
    <col min="3076" max="3076" width="10.25" style="93" customWidth="1"/>
    <col min="3077" max="3077" width="12.25" style="93" customWidth="1"/>
    <col min="3078" max="3324" width="9.125" style="93"/>
    <col min="3325" max="3325" width="10" style="93" customWidth="1"/>
    <col min="3326" max="3326" width="55" style="93" customWidth="1"/>
    <col min="3327" max="3327" width="11.625" style="93" customWidth="1"/>
    <col min="3328" max="3328" width="17.625" style="93" customWidth="1"/>
    <col min="3329" max="3329" width="15.875" style="93" customWidth="1"/>
    <col min="3330" max="3330" width="10.25" style="93" customWidth="1"/>
    <col min="3331" max="3331" width="9.125" style="93"/>
    <col min="3332" max="3332" width="10.25" style="93" customWidth="1"/>
    <col min="3333" max="3333" width="12.25" style="93" customWidth="1"/>
    <col min="3334" max="3580" width="9.125" style="93"/>
    <col min="3581" max="3581" width="10" style="93" customWidth="1"/>
    <col min="3582" max="3582" width="55" style="93" customWidth="1"/>
    <col min="3583" max="3583" width="11.625" style="93" customWidth="1"/>
    <col min="3584" max="3584" width="17.625" style="93" customWidth="1"/>
    <col min="3585" max="3585" width="15.875" style="93" customWidth="1"/>
    <col min="3586" max="3586" width="10.25" style="93" customWidth="1"/>
    <col min="3587" max="3587" width="9.125" style="93"/>
    <col min="3588" max="3588" width="10.25" style="93" customWidth="1"/>
    <col min="3589" max="3589" width="12.25" style="93" customWidth="1"/>
    <col min="3590" max="3836" width="9.125" style="93"/>
    <col min="3837" max="3837" width="10" style="93" customWidth="1"/>
    <col min="3838" max="3838" width="55" style="93" customWidth="1"/>
    <col min="3839" max="3839" width="11.625" style="93" customWidth="1"/>
    <col min="3840" max="3840" width="17.625" style="93" customWidth="1"/>
    <col min="3841" max="3841" width="15.875" style="93" customWidth="1"/>
    <col min="3842" max="3842" width="10.25" style="93" customWidth="1"/>
    <col min="3843" max="3843" width="9.125" style="93"/>
    <col min="3844" max="3844" width="10.25" style="93" customWidth="1"/>
    <col min="3845" max="3845" width="12.25" style="93" customWidth="1"/>
    <col min="3846" max="4092" width="9.125" style="93"/>
    <col min="4093" max="4093" width="10" style="93" customWidth="1"/>
    <col min="4094" max="4094" width="55" style="93" customWidth="1"/>
    <col min="4095" max="4095" width="11.625" style="93" customWidth="1"/>
    <col min="4096" max="4096" width="17.625" style="93" customWidth="1"/>
    <col min="4097" max="4097" width="15.875" style="93" customWidth="1"/>
    <col min="4098" max="4098" width="10.25" style="93" customWidth="1"/>
    <col min="4099" max="4099" width="9.125" style="93"/>
    <col min="4100" max="4100" width="10.25" style="93" customWidth="1"/>
    <col min="4101" max="4101" width="12.25" style="93" customWidth="1"/>
    <col min="4102" max="4348" width="9.125" style="93"/>
    <col min="4349" max="4349" width="10" style="93" customWidth="1"/>
    <col min="4350" max="4350" width="55" style="93" customWidth="1"/>
    <col min="4351" max="4351" width="11.625" style="93" customWidth="1"/>
    <col min="4352" max="4352" width="17.625" style="93" customWidth="1"/>
    <col min="4353" max="4353" width="15.875" style="93" customWidth="1"/>
    <col min="4354" max="4354" width="10.25" style="93" customWidth="1"/>
    <col min="4355" max="4355" width="9.125" style="93"/>
    <col min="4356" max="4356" width="10.25" style="93" customWidth="1"/>
    <col min="4357" max="4357" width="12.25" style="93" customWidth="1"/>
    <col min="4358" max="4604" width="9.125" style="93"/>
    <col min="4605" max="4605" width="10" style="93" customWidth="1"/>
    <col min="4606" max="4606" width="55" style="93" customWidth="1"/>
    <col min="4607" max="4607" width="11.625" style="93" customWidth="1"/>
    <col min="4608" max="4608" width="17.625" style="93" customWidth="1"/>
    <col min="4609" max="4609" width="15.875" style="93" customWidth="1"/>
    <col min="4610" max="4610" width="10.25" style="93" customWidth="1"/>
    <col min="4611" max="4611" width="9.125" style="93"/>
    <col min="4612" max="4612" width="10.25" style="93" customWidth="1"/>
    <col min="4613" max="4613" width="12.25" style="93" customWidth="1"/>
    <col min="4614" max="4860" width="9.125" style="93"/>
    <col min="4861" max="4861" width="10" style="93" customWidth="1"/>
    <col min="4862" max="4862" width="55" style="93" customWidth="1"/>
    <col min="4863" max="4863" width="11.625" style="93" customWidth="1"/>
    <col min="4864" max="4864" width="17.625" style="93" customWidth="1"/>
    <col min="4865" max="4865" width="15.875" style="93" customWidth="1"/>
    <col min="4866" max="4866" width="10.25" style="93" customWidth="1"/>
    <col min="4867" max="4867" width="9.125" style="93"/>
    <col min="4868" max="4868" width="10.25" style="93" customWidth="1"/>
    <col min="4869" max="4869" width="12.25" style="93" customWidth="1"/>
    <col min="4870" max="5116" width="9.125" style="93"/>
    <col min="5117" max="5117" width="10" style="93" customWidth="1"/>
    <col min="5118" max="5118" width="55" style="93" customWidth="1"/>
    <col min="5119" max="5119" width="11.625" style="93" customWidth="1"/>
    <col min="5120" max="5120" width="17.625" style="93" customWidth="1"/>
    <col min="5121" max="5121" width="15.875" style="93" customWidth="1"/>
    <col min="5122" max="5122" width="10.25" style="93" customWidth="1"/>
    <col min="5123" max="5123" width="9.125" style="93"/>
    <col min="5124" max="5124" width="10.25" style="93" customWidth="1"/>
    <col min="5125" max="5125" width="12.25" style="93" customWidth="1"/>
    <col min="5126" max="5372" width="9.125" style="93"/>
    <col min="5373" max="5373" width="10" style="93" customWidth="1"/>
    <col min="5374" max="5374" width="55" style="93" customWidth="1"/>
    <col min="5375" max="5375" width="11.625" style="93" customWidth="1"/>
    <col min="5376" max="5376" width="17.625" style="93" customWidth="1"/>
    <col min="5377" max="5377" width="15.875" style="93" customWidth="1"/>
    <col min="5378" max="5378" width="10.25" style="93" customWidth="1"/>
    <col min="5379" max="5379" width="9.125" style="93"/>
    <col min="5380" max="5380" width="10.25" style="93" customWidth="1"/>
    <col min="5381" max="5381" width="12.25" style="93" customWidth="1"/>
    <col min="5382" max="5628" width="9.125" style="93"/>
    <col min="5629" max="5629" width="10" style="93" customWidth="1"/>
    <col min="5630" max="5630" width="55" style="93" customWidth="1"/>
    <col min="5631" max="5631" width="11.625" style="93" customWidth="1"/>
    <col min="5632" max="5632" width="17.625" style="93" customWidth="1"/>
    <col min="5633" max="5633" width="15.875" style="93" customWidth="1"/>
    <col min="5634" max="5634" width="10.25" style="93" customWidth="1"/>
    <col min="5635" max="5635" width="9.125" style="93"/>
    <col min="5636" max="5636" width="10.25" style="93" customWidth="1"/>
    <col min="5637" max="5637" width="12.25" style="93" customWidth="1"/>
    <col min="5638" max="5884" width="9.125" style="93"/>
    <col min="5885" max="5885" width="10" style="93" customWidth="1"/>
    <col min="5886" max="5886" width="55" style="93" customWidth="1"/>
    <col min="5887" max="5887" width="11.625" style="93" customWidth="1"/>
    <col min="5888" max="5888" width="17.625" style="93" customWidth="1"/>
    <col min="5889" max="5889" width="15.875" style="93" customWidth="1"/>
    <col min="5890" max="5890" width="10.25" style="93" customWidth="1"/>
    <col min="5891" max="5891" width="9.125" style="93"/>
    <col min="5892" max="5892" width="10.25" style="93" customWidth="1"/>
    <col min="5893" max="5893" width="12.25" style="93" customWidth="1"/>
    <col min="5894" max="6140" width="9.125" style="93"/>
    <col min="6141" max="6141" width="10" style="93" customWidth="1"/>
    <col min="6142" max="6142" width="55" style="93" customWidth="1"/>
    <col min="6143" max="6143" width="11.625" style="93" customWidth="1"/>
    <col min="6144" max="6144" width="17.625" style="93" customWidth="1"/>
    <col min="6145" max="6145" width="15.875" style="93" customWidth="1"/>
    <col min="6146" max="6146" width="10.25" style="93" customWidth="1"/>
    <col min="6147" max="6147" width="9.125" style="93"/>
    <col min="6148" max="6148" width="10.25" style="93" customWidth="1"/>
    <col min="6149" max="6149" width="12.25" style="93" customWidth="1"/>
    <col min="6150" max="6396" width="9.125" style="93"/>
    <col min="6397" max="6397" width="10" style="93" customWidth="1"/>
    <col min="6398" max="6398" width="55" style="93" customWidth="1"/>
    <col min="6399" max="6399" width="11.625" style="93" customWidth="1"/>
    <col min="6400" max="6400" width="17.625" style="93" customWidth="1"/>
    <col min="6401" max="6401" width="15.875" style="93" customWidth="1"/>
    <col min="6402" max="6402" width="10.25" style="93" customWidth="1"/>
    <col min="6403" max="6403" width="9.125" style="93"/>
    <col min="6404" max="6404" width="10.25" style="93" customWidth="1"/>
    <col min="6405" max="6405" width="12.25" style="93" customWidth="1"/>
    <col min="6406" max="6652" width="9.125" style="93"/>
    <col min="6653" max="6653" width="10" style="93" customWidth="1"/>
    <col min="6654" max="6654" width="55" style="93" customWidth="1"/>
    <col min="6655" max="6655" width="11.625" style="93" customWidth="1"/>
    <col min="6656" max="6656" width="17.625" style="93" customWidth="1"/>
    <col min="6657" max="6657" width="15.875" style="93" customWidth="1"/>
    <col min="6658" max="6658" width="10.25" style="93" customWidth="1"/>
    <col min="6659" max="6659" width="9.125" style="93"/>
    <col min="6660" max="6660" width="10.25" style="93" customWidth="1"/>
    <col min="6661" max="6661" width="12.25" style="93" customWidth="1"/>
    <col min="6662" max="6908" width="9.125" style="93"/>
    <col min="6909" max="6909" width="10" style="93" customWidth="1"/>
    <col min="6910" max="6910" width="55" style="93" customWidth="1"/>
    <col min="6911" max="6911" width="11.625" style="93" customWidth="1"/>
    <col min="6912" max="6912" width="17.625" style="93" customWidth="1"/>
    <col min="6913" max="6913" width="15.875" style="93" customWidth="1"/>
    <col min="6914" max="6914" width="10.25" style="93" customWidth="1"/>
    <col min="6915" max="6915" width="9.125" style="93"/>
    <col min="6916" max="6916" width="10.25" style="93" customWidth="1"/>
    <col min="6917" max="6917" width="12.25" style="93" customWidth="1"/>
    <col min="6918" max="7164" width="9.125" style="93"/>
    <col min="7165" max="7165" width="10" style="93" customWidth="1"/>
    <col min="7166" max="7166" width="55" style="93" customWidth="1"/>
    <col min="7167" max="7167" width="11.625" style="93" customWidth="1"/>
    <col min="7168" max="7168" width="17.625" style="93" customWidth="1"/>
    <col min="7169" max="7169" width="15.875" style="93" customWidth="1"/>
    <col min="7170" max="7170" width="10.25" style="93" customWidth="1"/>
    <col min="7171" max="7171" width="9.125" style="93"/>
    <col min="7172" max="7172" width="10.25" style="93" customWidth="1"/>
    <col min="7173" max="7173" width="12.25" style="93" customWidth="1"/>
    <col min="7174" max="7420" width="9.125" style="93"/>
    <col min="7421" max="7421" width="10" style="93" customWidth="1"/>
    <col min="7422" max="7422" width="55" style="93" customWidth="1"/>
    <col min="7423" max="7423" width="11.625" style="93" customWidth="1"/>
    <col min="7424" max="7424" width="17.625" style="93" customWidth="1"/>
    <col min="7425" max="7425" width="15.875" style="93" customWidth="1"/>
    <col min="7426" max="7426" width="10.25" style="93" customWidth="1"/>
    <col min="7427" max="7427" width="9.125" style="93"/>
    <col min="7428" max="7428" width="10.25" style="93" customWidth="1"/>
    <col min="7429" max="7429" width="12.25" style="93" customWidth="1"/>
    <col min="7430" max="7676" width="9.125" style="93"/>
    <col min="7677" max="7677" width="10" style="93" customWidth="1"/>
    <col min="7678" max="7678" width="55" style="93" customWidth="1"/>
    <col min="7679" max="7679" width="11.625" style="93" customWidth="1"/>
    <col min="7680" max="7680" width="17.625" style="93" customWidth="1"/>
    <col min="7681" max="7681" width="15.875" style="93" customWidth="1"/>
    <col min="7682" max="7682" width="10.25" style="93" customWidth="1"/>
    <col min="7683" max="7683" width="9.125" style="93"/>
    <col min="7684" max="7684" width="10.25" style="93" customWidth="1"/>
    <col min="7685" max="7685" width="12.25" style="93" customWidth="1"/>
    <col min="7686" max="7932" width="9.125" style="93"/>
    <col min="7933" max="7933" width="10" style="93" customWidth="1"/>
    <col min="7934" max="7934" width="55" style="93" customWidth="1"/>
    <col min="7935" max="7935" width="11.625" style="93" customWidth="1"/>
    <col min="7936" max="7936" width="17.625" style="93" customWidth="1"/>
    <col min="7937" max="7937" width="15.875" style="93" customWidth="1"/>
    <col min="7938" max="7938" width="10.25" style="93" customWidth="1"/>
    <col min="7939" max="7939" width="9.125" style="93"/>
    <col min="7940" max="7940" width="10.25" style="93" customWidth="1"/>
    <col min="7941" max="7941" width="12.25" style="93" customWidth="1"/>
    <col min="7942" max="8188" width="9.125" style="93"/>
    <col min="8189" max="8189" width="10" style="93" customWidth="1"/>
    <col min="8190" max="8190" width="55" style="93" customWidth="1"/>
    <col min="8191" max="8191" width="11.625" style="93" customWidth="1"/>
    <col min="8192" max="8192" width="17.625" style="93" customWidth="1"/>
    <col min="8193" max="8193" width="15.875" style="93" customWidth="1"/>
    <col min="8194" max="8194" width="10.25" style="93" customWidth="1"/>
    <col min="8195" max="8195" width="9.125" style="93"/>
    <col min="8196" max="8196" width="10.25" style="93" customWidth="1"/>
    <col min="8197" max="8197" width="12.25" style="93" customWidth="1"/>
    <col min="8198" max="8444" width="9.125" style="93"/>
    <col min="8445" max="8445" width="10" style="93" customWidth="1"/>
    <col min="8446" max="8446" width="55" style="93" customWidth="1"/>
    <col min="8447" max="8447" width="11.625" style="93" customWidth="1"/>
    <col min="8448" max="8448" width="17.625" style="93" customWidth="1"/>
    <col min="8449" max="8449" width="15.875" style="93" customWidth="1"/>
    <col min="8450" max="8450" width="10.25" style="93" customWidth="1"/>
    <col min="8451" max="8451" width="9.125" style="93"/>
    <col min="8452" max="8452" width="10.25" style="93" customWidth="1"/>
    <col min="8453" max="8453" width="12.25" style="93" customWidth="1"/>
    <col min="8454" max="8700" width="9.125" style="93"/>
    <col min="8701" max="8701" width="10" style="93" customWidth="1"/>
    <col min="8702" max="8702" width="55" style="93" customWidth="1"/>
    <col min="8703" max="8703" width="11.625" style="93" customWidth="1"/>
    <col min="8704" max="8704" width="17.625" style="93" customWidth="1"/>
    <col min="8705" max="8705" width="15.875" style="93" customWidth="1"/>
    <col min="8706" max="8706" width="10.25" style="93" customWidth="1"/>
    <col min="8707" max="8707" width="9.125" style="93"/>
    <col min="8708" max="8708" width="10.25" style="93" customWidth="1"/>
    <col min="8709" max="8709" width="12.25" style="93" customWidth="1"/>
    <col min="8710" max="8956" width="9.125" style="93"/>
    <col min="8957" max="8957" width="10" style="93" customWidth="1"/>
    <col min="8958" max="8958" width="55" style="93" customWidth="1"/>
    <col min="8959" max="8959" width="11.625" style="93" customWidth="1"/>
    <col min="8960" max="8960" width="17.625" style="93" customWidth="1"/>
    <col min="8961" max="8961" width="15.875" style="93" customWidth="1"/>
    <col min="8962" max="8962" width="10.25" style="93" customWidth="1"/>
    <col min="8963" max="8963" width="9.125" style="93"/>
    <col min="8964" max="8964" width="10.25" style="93" customWidth="1"/>
    <col min="8965" max="8965" width="12.25" style="93" customWidth="1"/>
    <col min="8966" max="9212" width="9.125" style="93"/>
    <col min="9213" max="9213" width="10" style="93" customWidth="1"/>
    <col min="9214" max="9214" width="55" style="93" customWidth="1"/>
    <col min="9215" max="9215" width="11.625" style="93" customWidth="1"/>
    <col min="9216" max="9216" width="17.625" style="93" customWidth="1"/>
    <col min="9217" max="9217" width="15.875" style="93" customWidth="1"/>
    <col min="9218" max="9218" width="10.25" style="93" customWidth="1"/>
    <col min="9219" max="9219" width="9.125" style="93"/>
    <col min="9220" max="9220" width="10.25" style="93" customWidth="1"/>
    <col min="9221" max="9221" width="12.25" style="93" customWidth="1"/>
    <col min="9222" max="9468" width="9.125" style="93"/>
    <col min="9469" max="9469" width="10" style="93" customWidth="1"/>
    <col min="9470" max="9470" width="55" style="93" customWidth="1"/>
    <col min="9471" max="9471" width="11.625" style="93" customWidth="1"/>
    <col min="9472" max="9472" width="17.625" style="93" customWidth="1"/>
    <col min="9473" max="9473" width="15.875" style="93" customWidth="1"/>
    <col min="9474" max="9474" width="10.25" style="93" customWidth="1"/>
    <col min="9475" max="9475" width="9.125" style="93"/>
    <col min="9476" max="9476" width="10.25" style="93" customWidth="1"/>
    <col min="9477" max="9477" width="12.25" style="93" customWidth="1"/>
    <col min="9478" max="9724" width="9.125" style="93"/>
    <col min="9725" max="9725" width="10" style="93" customWidth="1"/>
    <col min="9726" max="9726" width="55" style="93" customWidth="1"/>
    <col min="9727" max="9727" width="11.625" style="93" customWidth="1"/>
    <col min="9728" max="9728" width="17.625" style="93" customWidth="1"/>
    <col min="9729" max="9729" width="15.875" style="93" customWidth="1"/>
    <col min="9730" max="9730" width="10.25" style="93" customWidth="1"/>
    <col min="9731" max="9731" width="9.125" style="93"/>
    <col min="9732" max="9732" width="10.25" style="93" customWidth="1"/>
    <col min="9733" max="9733" width="12.25" style="93" customWidth="1"/>
    <col min="9734" max="9980" width="9.125" style="93"/>
    <col min="9981" max="9981" width="10" style="93" customWidth="1"/>
    <col min="9982" max="9982" width="55" style="93" customWidth="1"/>
    <col min="9983" max="9983" width="11.625" style="93" customWidth="1"/>
    <col min="9984" max="9984" width="17.625" style="93" customWidth="1"/>
    <col min="9985" max="9985" width="15.875" style="93" customWidth="1"/>
    <col min="9986" max="9986" width="10.25" style="93" customWidth="1"/>
    <col min="9987" max="9987" width="9.125" style="93"/>
    <col min="9988" max="9988" width="10.25" style="93" customWidth="1"/>
    <col min="9989" max="9989" width="12.25" style="93" customWidth="1"/>
    <col min="9990" max="10236" width="9.125" style="93"/>
    <col min="10237" max="10237" width="10" style="93" customWidth="1"/>
    <col min="10238" max="10238" width="55" style="93" customWidth="1"/>
    <col min="10239" max="10239" width="11.625" style="93" customWidth="1"/>
    <col min="10240" max="10240" width="17.625" style="93" customWidth="1"/>
    <col min="10241" max="10241" width="15.875" style="93" customWidth="1"/>
    <col min="10242" max="10242" width="10.25" style="93" customWidth="1"/>
    <col min="10243" max="10243" width="9.125" style="93"/>
    <col min="10244" max="10244" width="10.25" style="93" customWidth="1"/>
    <col min="10245" max="10245" width="12.25" style="93" customWidth="1"/>
    <col min="10246" max="10492" width="9.125" style="93"/>
    <col min="10493" max="10493" width="10" style="93" customWidth="1"/>
    <col min="10494" max="10494" width="55" style="93" customWidth="1"/>
    <col min="10495" max="10495" width="11.625" style="93" customWidth="1"/>
    <col min="10496" max="10496" width="17.625" style="93" customWidth="1"/>
    <col min="10497" max="10497" width="15.875" style="93" customWidth="1"/>
    <col min="10498" max="10498" width="10.25" style="93" customWidth="1"/>
    <col min="10499" max="10499" width="9.125" style="93"/>
    <col min="10500" max="10500" width="10.25" style="93" customWidth="1"/>
    <col min="10501" max="10501" width="12.25" style="93" customWidth="1"/>
    <col min="10502" max="10748" width="9.125" style="93"/>
    <col min="10749" max="10749" width="10" style="93" customWidth="1"/>
    <col min="10750" max="10750" width="55" style="93" customWidth="1"/>
    <col min="10751" max="10751" width="11.625" style="93" customWidth="1"/>
    <col min="10752" max="10752" width="17.625" style="93" customWidth="1"/>
    <col min="10753" max="10753" width="15.875" style="93" customWidth="1"/>
    <col min="10754" max="10754" width="10.25" style="93" customWidth="1"/>
    <col min="10755" max="10755" width="9.125" style="93"/>
    <col min="10756" max="10756" width="10.25" style="93" customWidth="1"/>
    <col min="10757" max="10757" width="12.25" style="93" customWidth="1"/>
    <col min="10758" max="11004" width="9.125" style="93"/>
    <col min="11005" max="11005" width="10" style="93" customWidth="1"/>
    <col min="11006" max="11006" width="55" style="93" customWidth="1"/>
    <col min="11007" max="11007" width="11.625" style="93" customWidth="1"/>
    <col min="11008" max="11008" width="17.625" style="93" customWidth="1"/>
    <col min="11009" max="11009" width="15.875" style="93" customWidth="1"/>
    <col min="11010" max="11010" width="10.25" style="93" customWidth="1"/>
    <col min="11011" max="11011" width="9.125" style="93"/>
    <col min="11012" max="11012" width="10.25" style="93" customWidth="1"/>
    <col min="11013" max="11013" width="12.25" style="93" customWidth="1"/>
    <col min="11014" max="11260" width="9.125" style="93"/>
    <col min="11261" max="11261" width="10" style="93" customWidth="1"/>
    <col min="11262" max="11262" width="55" style="93" customWidth="1"/>
    <col min="11263" max="11263" width="11.625" style="93" customWidth="1"/>
    <col min="11264" max="11264" width="17.625" style="93" customWidth="1"/>
    <col min="11265" max="11265" width="15.875" style="93" customWidth="1"/>
    <col min="11266" max="11266" width="10.25" style="93" customWidth="1"/>
    <col min="11267" max="11267" width="9.125" style="93"/>
    <col min="11268" max="11268" width="10.25" style="93" customWidth="1"/>
    <col min="11269" max="11269" width="12.25" style="93" customWidth="1"/>
    <col min="11270" max="11516" width="9.125" style="93"/>
    <col min="11517" max="11517" width="10" style="93" customWidth="1"/>
    <col min="11518" max="11518" width="55" style="93" customWidth="1"/>
    <col min="11519" max="11519" width="11.625" style="93" customWidth="1"/>
    <col min="11520" max="11520" width="17.625" style="93" customWidth="1"/>
    <col min="11521" max="11521" width="15.875" style="93" customWidth="1"/>
    <col min="11522" max="11522" width="10.25" style="93" customWidth="1"/>
    <col min="11523" max="11523" width="9.125" style="93"/>
    <col min="11524" max="11524" width="10.25" style="93" customWidth="1"/>
    <col min="11525" max="11525" width="12.25" style="93" customWidth="1"/>
    <col min="11526" max="11772" width="9.125" style="93"/>
    <col min="11773" max="11773" width="10" style="93" customWidth="1"/>
    <col min="11774" max="11774" width="55" style="93" customWidth="1"/>
    <col min="11775" max="11775" width="11.625" style="93" customWidth="1"/>
    <col min="11776" max="11776" width="17.625" style="93" customWidth="1"/>
    <col min="11777" max="11777" width="15.875" style="93" customWidth="1"/>
    <col min="11778" max="11778" width="10.25" style="93" customWidth="1"/>
    <col min="11779" max="11779" width="9.125" style="93"/>
    <col min="11780" max="11780" width="10.25" style="93" customWidth="1"/>
    <col min="11781" max="11781" width="12.25" style="93" customWidth="1"/>
    <col min="11782" max="12028" width="9.125" style="93"/>
    <col min="12029" max="12029" width="10" style="93" customWidth="1"/>
    <col min="12030" max="12030" width="55" style="93" customWidth="1"/>
    <col min="12031" max="12031" width="11.625" style="93" customWidth="1"/>
    <col min="12032" max="12032" width="17.625" style="93" customWidth="1"/>
    <col min="12033" max="12033" width="15.875" style="93" customWidth="1"/>
    <col min="12034" max="12034" width="10.25" style="93" customWidth="1"/>
    <col min="12035" max="12035" width="9.125" style="93"/>
    <col min="12036" max="12036" width="10.25" style="93" customWidth="1"/>
    <col min="12037" max="12037" width="12.25" style="93" customWidth="1"/>
    <col min="12038" max="12284" width="9.125" style="93"/>
    <col min="12285" max="12285" width="10" style="93" customWidth="1"/>
    <col min="12286" max="12286" width="55" style="93" customWidth="1"/>
    <col min="12287" max="12287" width="11.625" style="93" customWidth="1"/>
    <col min="12288" max="12288" width="17.625" style="93" customWidth="1"/>
    <col min="12289" max="12289" width="15.875" style="93" customWidth="1"/>
    <col min="12290" max="12290" width="10.25" style="93" customWidth="1"/>
    <col min="12291" max="12291" width="9.125" style="93"/>
    <col min="12292" max="12292" width="10.25" style="93" customWidth="1"/>
    <col min="12293" max="12293" width="12.25" style="93" customWidth="1"/>
    <col min="12294" max="12540" width="9.125" style="93"/>
    <col min="12541" max="12541" width="10" style="93" customWidth="1"/>
    <col min="12542" max="12542" width="55" style="93" customWidth="1"/>
    <col min="12543" max="12543" width="11.625" style="93" customWidth="1"/>
    <col min="12544" max="12544" width="17.625" style="93" customWidth="1"/>
    <col min="12545" max="12545" width="15.875" style="93" customWidth="1"/>
    <col min="12546" max="12546" width="10.25" style="93" customWidth="1"/>
    <col min="12547" max="12547" width="9.125" style="93"/>
    <col min="12548" max="12548" width="10.25" style="93" customWidth="1"/>
    <col min="12549" max="12549" width="12.25" style="93" customWidth="1"/>
    <col min="12550" max="12796" width="9.125" style="93"/>
    <col min="12797" max="12797" width="10" style="93" customWidth="1"/>
    <col min="12798" max="12798" width="55" style="93" customWidth="1"/>
    <col min="12799" max="12799" width="11.625" style="93" customWidth="1"/>
    <col min="12800" max="12800" width="17.625" style="93" customWidth="1"/>
    <col min="12801" max="12801" width="15.875" style="93" customWidth="1"/>
    <col min="12802" max="12802" width="10.25" style="93" customWidth="1"/>
    <col min="12803" max="12803" width="9.125" style="93"/>
    <col min="12804" max="12804" width="10.25" style="93" customWidth="1"/>
    <col min="12805" max="12805" width="12.25" style="93" customWidth="1"/>
    <col min="12806" max="13052" width="9.125" style="93"/>
    <col min="13053" max="13053" width="10" style="93" customWidth="1"/>
    <col min="13054" max="13054" width="55" style="93" customWidth="1"/>
    <col min="13055" max="13055" width="11.625" style="93" customWidth="1"/>
    <col min="13056" max="13056" width="17.625" style="93" customWidth="1"/>
    <col min="13057" max="13057" width="15.875" style="93" customWidth="1"/>
    <col min="13058" max="13058" width="10.25" style="93" customWidth="1"/>
    <col min="13059" max="13059" width="9.125" style="93"/>
    <col min="13060" max="13060" width="10.25" style="93" customWidth="1"/>
    <col min="13061" max="13061" width="12.25" style="93" customWidth="1"/>
    <col min="13062" max="13308" width="9.125" style="93"/>
    <col min="13309" max="13309" width="10" style="93" customWidth="1"/>
    <col min="13310" max="13310" width="55" style="93" customWidth="1"/>
    <col min="13311" max="13311" width="11.625" style="93" customWidth="1"/>
    <col min="13312" max="13312" width="17.625" style="93" customWidth="1"/>
    <col min="13313" max="13313" width="15.875" style="93" customWidth="1"/>
    <col min="13314" max="13314" width="10.25" style="93" customWidth="1"/>
    <col min="13315" max="13315" width="9.125" style="93"/>
    <col min="13316" max="13316" width="10.25" style="93" customWidth="1"/>
    <col min="13317" max="13317" width="12.25" style="93" customWidth="1"/>
    <col min="13318" max="13564" width="9.125" style="93"/>
    <col min="13565" max="13565" width="10" style="93" customWidth="1"/>
    <col min="13566" max="13566" width="55" style="93" customWidth="1"/>
    <col min="13567" max="13567" width="11.625" style="93" customWidth="1"/>
    <col min="13568" max="13568" width="17.625" style="93" customWidth="1"/>
    <col min="13569" max="13569" width="15.875" style="93" customWidth="1"/>
    <col min="13570" max="13570" width="10.25" style="93" customWidth="1"/>
    <col min="13571" max="13571" width="9.125" style="93"/>
    <col min="13572" max="13572" width="10.25" style="93" customWidth="1"/>
    <col min="13573" max="13573" width="12.25" style="93" customWidth="1"/>
    <col min="13574" max="13820" width="9.125" style="93"/>
    <col min="13821" max="13821" width="10" style="93" customWidth="1"/>
    <col min="13822" max="13822" width="55" style="93" customWidth="1"/>
    <col min="13823" max="13823" width="11.625" style="93" customWidth="1"/>
    <col min="13824" max="13824" width="17.625" style="93" customWidth="1"/>
    <col min="13825" max="13825" width="15.875" style="93" customWidth="1"/>
    <col min="13826" max="13826" width="10.25" style="93" customWidth="1"/>
    <col min="13827" max="13827" width="9.125" style="93"/>
    <col min="13828" max="13828" width="10.25" style="93" customWidth="1"/>
    <col min="13829" max="13829" width="12.25" style="93" customWidth="1"/>
    <col min="13830" max="14076" width="9.125" style="93"/>
    <col min="14077" max="14077" width="10" style="93" customWidth="1"/>
    <col min="14078" max="14078" width="55" style="93" customWidth="1"/>
    <col min="14079" max="14079" width="11.625" style="93" customWidth="1"/>
    <col min="14080" max="14080" width="17.625" style="93" customWidth="1"/>
    <col min="14081" max="14081" width="15.875" style="93" customWidth="1"/>
    <col min="14082" max="14082" width="10.25" style="93" customWidth="1"/>
    <col min="14083" max="14083" width="9.125" style="93"/>
    <col min="14084" max="14084" width="10.25" style="93" customWidth="1"/>
    <col min="14085" max="14085" width="12.25" style="93" customWidth="1"/>
    <col min="14086" max="14332" width="9.125" style="93"/>
    <col min="14333" max="14333" width="10" style="93" customWidth="1"/>
    <col min="14334" max="14334" width="55" style="93" customWidth="1"/>
    <col min="14335" max="14335" width="11.625" style="93" customWidth="1"/>
    <col min="14336" max="14336" width="17.625" style="93" customWidth="1"/>
    <col min="14337" max="14337" width="15.875" style="93" customWidth="1"/>
    <col min="14338" max="14338" width="10.25" style="93" customWidth="1"/>
    <col min="14339" max="14339" width="9.125" style="93"/>
    <col min="14340" max="14340" width="10.25" style="93" customWidth="1"/>
    <col min="14341" max="14341" width="12.25" style="93" customWidth="1"/>
    <col min="14342" max="14588" width="9.125" style="93"/>
    <col min="14589" max="14589" width="10" style="93" customWidth="1"/>
    <col min="14590" max="14590" width="55" style="93" customWidth="1"/>
    <col min="14591" max="14591" width="11.625" style="93" customWidth="1"/>
    <col min="14592" max="14592" width="17.625" style="93" customWidth="1"/>
    <col min="14593" max="14593" width="15.875" style="93" customWidth="1"/>
    <col min="14594" max="14594" width="10.25" style="93" customWidth="1"/>
    <col min="14595" max="14595" width="9.125" style="93"/>
    <col min="14596" max="14596" width="10.25" style="93" customWidth="1"/>
    <col min="14597" max="14597" width="12.25" style="93" customWidth="1"/>
    <col min="14598" max="14844" width="9.125" style="93"/>
    <col min="14845" max="14845" width="10" style="93" customWidth="1"/>
    <col min="14846" max="14846" width="55" style="93" customWidth="1"/>
    <col min="14847" max="14847" width="11.625" style="93" customWidth="1"/>
    <col min="14848" max="14848" width="17.625" style="93" customWidth="1"/>
    <col min="14849" max="14849" width="15.875" style="93" customWidth="1"/>
    <col min="14850" max="14850" width="10.25" style="93" customWidth="1"/>
    <col min="14851" max="14851" width="9.125" style="93"/>
    <col min="14852" max="14852" width="10.25" style="93" customWidth="1"/>
    <col min="14853" max="14853" width="12.25" style="93" customWidth="1"/>
    <col min="14854" max="15100" width="9.125" style="93"/>
    <col min="15101" max="15101" width="10" style="93" customWidth="1"/>
    <col min="15102" max="15102" width="55" style="93" customWidth="1"/>
    <col min="15103" max="15103" width="11.625" style="93" customWidth="1"/>
    <col min="15104" max="15104" width="17.625" style="93" customWidth="1"/>
    <col min="15105" max="15105" width="15.875" style="93" customWidth="1"/>
    <col min="15106" max="15106" width="10.25" style="93" customWidth="1"/>
    <col min="15107" max="15107" width="9.125" style="93"/>
    <col min="15108" max="15108" width="10.25" style="93" customWidth="1"/>
    <col min="15109" max="15109" width="12.25" style="93" customWidth="1"/>
    <col min="15110" max="15356" width="9.125" style="93"/>
    <col min="15357" max="15357" width="10" style="93" customWidth="1"/>
    <col min="15358" max="15358" width="55" style="93" customWidth="1"/>
    <col min="15359" max="15359" width="11.625" style="93" customWidth="1"/>
    <col min="15360" max="15360" width="17.625" style="93" customWidth="1"/>
    <col min="15361" max="15361" width="15.875" style="93" customWidth="1"/>
    <col min="15362" max="15362" width="10.25" style="93" customWidth="1"/>
    <col min="15363" max="15363" width="9.125" style="93"/>
    <col min="15364" max="15364" width="10.25" style="93" customWidth="1"/>
    <col min="15365" max="15365" width="12.25" style="93" customWidth="1"/>
    <col min="15366" max="15612" width="9.125" style="93"/>
    <col min="15613" max="15613" width="10" style="93" customWidth="1"/>
    <col min="15614" max="15614" width="55" style="93" customWidth="1"/>
    <col min="15615" max="15615" width="11.625" style="93" customWidth="1"/>
    <col min="15616" max="15616" width="17.625" style="93" customWidth="1"/>
    <col min="15617" max="15617" width="15.875" style="93" customWidth="1"/>
    <col min="15618" max="15618" width="10.25" style="93" customWidth="1"/>
    <col min="15619" max="15619" width="9.125" style="93"/>
    <col min="15620" max="15620" width="10.25" style="93" customWidth="1"/>
    <col min="15621" max="15621" width="12.25" style="93" customWidth="1"/>
    <col min="15622" max="15868" width="9.125" style="93"/>
    <col min="15869" max="15869" width="10" style="93" customWidth="1"/>
    <col min="15870" max="15870" width="55" style="93" customWidth="1"/>
    <col min="15871" max="15871" width="11.625" style="93" customWidth="1"/>
    <col min="15872" max="15872" width="17.625" style="93" customWidth="1"/>
    <col min="15873" max="15873" width="15.875" style="93" customWidth="1"/>
    <col min="15874" max="15874" width="10.25" style="93" customWidth="1"/>
    <col min="15875" max="15875" width="9.125" style="93"/>
    <col min="15876" max="15876" width="10.25" style="93" customWidth="1"/>
    <col min="15877" max="15877" width="12.25" style="93" customWidth="1"/>
    <col min="15878" max="16124" width="9.125" style="93"/>
    <col min="16125" max="16125" width="10" style="93" customWidth="1"/>
    <col min="16126" max="16126" width="55" style="93" customWidth="1"/>
    <col min="16127" max="16127" width="11.625" style="93" customWidth="1"/>
    <col min="16128" max="16128" width="17.625" style="93" customWidth="1"/>
    <col min="16129" max="16129" width="15.875" style="93" customWidth="1"/>
    <col min="16130" max="16130" width="10.25" style="93" customWidth="1"/>
    <col min="16131" max="16131" width="9.125" style="93"/>
    <col min="16132" max="16132" width="10.25" style="93" customWidth="1"/>
    <col min="16133" max="16133" width="12.25" style="93" customWidth="1"/>
    <col min="16134" max="16384" width="9.125" style="93"/>
  </cols>
  <sheetData>
    <row r="1" ht="60.75" customHeight="1" spans="1:6">
      <c r="A1" s="94" t="s">
        <v>300</v>
      </c>
      <c r="B1" s="94"/>
      <c r="C1" s="94"/>
      <c r="D1" s="94"/>
      <c r="E1" s="94"/>
      <c r="F1" s="93" t="s">
        <v>61</v>
      </c>
    </row>
    <row r="2" ht="18.4" customHeight="1" spans="1:5">
      <c r="A2" s="95" t="s">
        <v>301</v>
      </c>
      <c r="B2" s="95"/>
      <c r="C2" s="95"/>
      <c r="D2" s="95"/>
      <c r="E2" s="96" t="s">
        <v>63</v>
      </c>
    </row>
    <row r="3" ht="18.4" customHeight="1" spans="1:5">
      <c r="A3" s="97" t="s">
        <v>64</v>
      </c>
      <c r="B3" s="97"/>
      <c r="C3" s="97"/>
      <c r="D3" s="98" t="s">
        <v>65</v>
      </c>
      <c r="E3" s="98" t="s">
        <v>66</v>
      </c>
    </row>
    <row r="4" ht="16.9" customHeight="1" spans="1:5">
      <c r="A4" s="98" t="s">
        <v>67</v>
      </c>
      <c r="B4" s="98" t="s">
        <v>68</v>
      </c>
      <c r="C4" s="98" t="s">
        <v>69</v>
      </c>
      <c r="D4" s="98"/>
      <c r="E4" s="98"/>
    </row>
    <row r="5" ht="18" customHeight="1" spans="1:5">
      <c r="A5" s="99"/>
      <c r="B5" s="99"/>
      <c r="C5" s="99"/>
      <c r="D5" s="99" t="s">
        <v>70</v>
      </c>
      <c r="E5" s="100">
        <v>569596</v>
      </c>
    </row>
    <row r="6" ht="18" customHeight="1" spans="1:5">
      <c r="A6" s="99">
        <v>206</v>
      </c>
      <c r="B6" s="99"/>
      <c r="C6" s="99"/>
      <c r="D6" s="101" t="s">
        <v>125</v>
      </c>
      <c r="E6" s="100">
        <v>4400</v>
      </c>
    </row>
    <row r="7" ht="18" customHeight="1" spans="1:5">
      <c r="A7" s="99"/>
      <c r="B7" s="99">
        <v>98</v>
      </c>
      <c r="C7" s="99"/>
      <c r="D7" s="101" t="s">
        <v>302</v>
      </c>
      <c r="E7" s="100">
        <v>4400</v>
      </c>
    </row>
    <row r="8" ht="18" customHeight="1" spans="1:5">
      <c r="A8" s="99"/>
      <c r="B8" s="99"/>
      <c r="C8" s="179" t="s">
        <v>117</v>
      </c>
      <c r="D8" s="101" t="s">
        <v>303</v>
      </c>
      <c r="E8" s="100">
        <v>4400</v>
      </c>
    </row>
    <row r="9" ht="18" customHeight="1" spans="1:5">
      <c r="A9" s="102" t="s">
        <v>190</v>
      </c>
      <c r="B9" s="99"/>
      <c r="C9" s="99"/>
      <c r="D9" s="101" t="s">
        <v>191</v>
      </c>
      <c r="E9" s="100">
        <v>149597</v>
      </c>
    </row>
    <row r="10" ht="18" customHeight="1" spans="1:5">
      <c r="A10" s="102"/>
      <c r="B10" s="102" t="s">
        <v>85</v>
      </c>
      <c r="C10" s="99"/>
      <c r="D10" s="101" t="s">
        <v>304</v>
      </c>
      <c r="E10" s="100">
        <v>136912</v>
      </c>
    </row>
    <row r="11" ht="18" customHeight="1" spans="1:5">
      <c r="A11" s="102"/>
      <c r="B11" s="102"/>
      <c r="C11" s="102" t="s">
        <v>75</v>
      </c>
      <c r="D11" s="101" t="s">
        <v>305</v>
      </c>
      <c r="E11" s="100">
        <v>25256</v>
      </c>
    </row>
    <row r="12" ht="18" customHeight="1" spans="1:5">
      <c r="A12" s="102"/>
      <c r="B12" s="99"/>
      <c r="C12" s="99" t="s">
        <v>117</v>
      </c>
      <c r="D12" s="101" t="s">
        <v>306</v>
      </c>
      <c r="E12" s="100">
        <v>97000</v>
      </c>
    </row>
    <row r="13" ht="18" customHeight="1" spans="1:5">
      <c r="A13" s="102"/>
      <c r="B13" s="102"/>
      <c r="C13" s="99" t="s">
        <v>73</v>
      </c>
      <c r="D13" s="101" t="s">
        <v>307</v>
      </c>
      <c r="E13" s="100">
        <v>14000</v>
      </c>
    </row>
    <row r="14" ht="18" customHeight="1" spans="1:5">
      <c r="A14" s="102"/>
      <c r="B14" s="102"/>
      <c r="C14" s="179" t="s">
        <v>82</v>
      </c>
      <c r="D14" s="101" t="s">
        <v>308</v>
      </c>
      <c r="E14" s="100">
        <v>656</v>
      </c>
    </row>
    <row r="15" ht="18" customHeight="1" spans="1:5">
      <c r="A15" s="102"/>
      <c r="B15" s="102" t="s">
        <v>152</v>
      </c>
      <c r="C15" s="102"/>
      <c r="D15" s="101" t="s">
        <v>309</v>
      </c>
      <c r="E15" s="100">
        <v>9979</v>
      </c>
    </row>
    <row r="16" ht="18" customHeight="1" spans="1:5">
      <c r="A16" s="102"/>
      <c r="B16" s="102"/>
      <c r="C16" s="102" t="s">
        <v>75</v>
      </c>
      <c r="D16" s="101" t="s">
        <v>305</v>
      </c>
      <c r="E16" s="100">
        <v>9979</v>
      </c>
    </row>
    <row r="17" ht="18" customHeight="1" spans="1:5">
      <c r="A17" s="102"/>
      <c r="B17" s="102" t="s">
        <v>185</v>
      </c>
      <c r="C17" s="99"/>
      <c r="D17" s="101" t="s">
        <v>310</v>
      </c>
      <c r="E17" s="100">
        <v>2706</v>
      </c>
    </row>
    <row r="18" ht="18" customHeight="1" spans="1:5">
      <c r="A18" s="102"/>
      <c r="B18" s="102"/>
      <c r="C18" s="102" t="s">
        <v>75</v>
      </c>
      <c r="D18" s="101" t="s">
        <v>311</v>
      </c>
      <c r="E18" s="100">
        <v>2706</v>
      </c>
    </row>
    <row r="19" ht="18" customHeight="1" spans="1:5">
      <c r="A19" s="102" t="s">
        <v>204</v>
      </c>
      <c r="B19" s="102"/>
      <c r="C19" s="102"/>
      <c r="D19" s="101" t="s">
        <v>205</v>
      </c>
      <c r="E19" s="100">
        <v>10913</v>
      </c>
    </row>
    <row r="20" ht="18" customHeight="1" spans="1:5">
      <c r="A20" s="102"/>
      <c r="B20" s="102" t="s">
        <v>312</v>
      </c>
      <c r="C20" s="102"/>
      <c r="D20" s="101" t="s">
        <v>302</v>
      </c>
      <c r="E20" s="100">
        <v>10913</v>
      </c>
    </row>
    <row r="21" ht="18" customHeight="1" spans="1:5">
      <c r="A21" s="102"/>
      <c r="B21" s="102"/>
      <c r="C21" s="102" t="s">
        <v>117</v>
      </c>
      <c r="D21" s="101" t="s">
        <v>313</v>
      </c>
      <c r="E21" s="100">
        <v>10913</v>
      </c>
    </row>
    <row r="22" ht="18" customHeight="1" spans="1:5">
      <c r="A22" s="102" t="s">
        <v>314</v>
      </c>
      <c r="B22" s="102"/>
      <c r="C22" s="102"/>
      <c r="D22" s="101" t="s">
        <v>315</v>
      </c>
      <c r="E22" s="100">
        <v>8448</v>
      </c>
    </row>
    <row r="23" ht="18" customHeight="1" spans="1:5">
      <c r="A23" s="102"/>
      <c r="B23" s="102" t="s">
        <v>312</v>
      </c>
      <c r="C23" s="102"/>
      <c r="D23" s="101" t="s">
        <v>302</v>
      </c>
      <c r="E23" s="100">
        <v>8448</v>
      </c>
    </row>
    <row r="24" ht="18" customHeight="1" spans="1:5">
      <c r="A24" s="102"/>
      <c r="B24" s="102"/>
      <c r="C24" s="102" t="s">
        <v>75</v>
      </c>
      <c r="D24" s="101" t="s">
        <v>316</v>
      </c>
      <c r="E24" s="100">
        <v>8448</v>
      </c>
    </row>
    <row r="25" ht="18" customHeight="1" spans="1:5">
      <c r="A25" s="102" t="s">
        <v>234</v>
      </c>
      <c r="B25" s="102"/>
      <c r="C25" s="102"/>
      <c r="D25" s="101" t="s">
        <v>235</v>
      </c>
      <c r="E25" s="100">
        <v>16014</v>
      </c>
    </row>
    <row r="26" ht="18" customHeight="1" spans="1:5">
      <c r="A26" s="102"/>
      <c r="B26" s="102" t="s">
        <v>312</v>
      </c>
      <c r="C26" s="102"/>
      <c r="D26" s="101" t="s">
        <v>302</v>
      </c>
      <c r="E26" s="100">
        <v>16014</v>
      </c>
    </row>
    <row r="27" ht="18" customHeight="1" spans="1:5">
      <c r="A27" s="102"/>
      <c r="B27" s="102"/>
      <c r="C27" s="102" t="s">
        <v>117</v>
      </c>
      <c r="D27" s="101" t="s">
        <v>317</v>
      </c>
      <c r="E27" s="100">
        <v>16014</v>
      </c>
    </row>
    <row r="28" ht="18" customHeight="1" spans="1:5">
      <c r="A28" s="102" t="s">
        <v>241</v>
      </c>
      <c r="B28" s="102"/>
      <c r="C28" s="99"/>
      <c r="D28" s="101" t="s">
        <v>242</v>
      </c>
      <c r="E28" s="100">
        <v>310651</v>
      </c>
    </row>
    <row r="29" ht="18" customHeight="1" spans="1:5">
      <c r="A29" s="102"/>
      <c r="B29" s="102" t="s">
        <v>79</v>
      </c>
      <c r="C29" s="102"/>
      <c r="D29" s="101" t="s">
        <v>318</v>
      </c>
      <c r="E29" s="100">
        <v>310651</v>
      </c>
    </row>
    <row r="30" ht="18" customHeight="1" spans="1:5">
      <c r="A30" s="102"/>
      <c r="B30" s="102"/>
      <c r="C30" s="99" t="s">
        <v>117</v>
      </c>
      <c r="D30" s="101" t="s">
        <v>319</v>
      </c>
      <c r="E30" s="100">
        <v>245561</v>
      </c>
    </row>
    <row r="31" ht="18" customHeight="1" spans="1:5">
      <c r="A31" s="102"/>
      <c r="B31" s="102"/>
      <c r="C31" s="179" t="s">
        <v>73</v>
      </c>
      <c r="D31" s="101" t="s">
        <v>320</v>
      </c>
      <c r="E31" s="100">
        <v>65090</v>
      </c>
    </row>
    <row r="32" ht="18" customHeight="1" spans="1:5">
      <c r="A32" s="102" t="s">
        <v>245</v>
      </c>
      <c r="B32" s="102"/>
      <c r="C32" s="102"/>
      <c r="D32" s="101" t="s">
        <v>246</v>
      </c>
      <c r="E32" s="100">
        <v>67987</v>
      </c>
    </row>
    <row r="33" ht="18" customHeight="1" spans="1:5">
      <c r="A33" s="102"/>
      <c r="B33" s="99" t="s">
        <v>79</v>
      </c>
      <c r="C33" s="99"/>
      <c r="D33" s="101" t="s">
        <v>321</v>
      </c>
      <c r="E33" s="100">
        <v>67987</v>
      </c>
    </row>
    <row r="34" ht="18" customHeight="1" spans="1:5">
      <c r="A34" s="102"/>
      <c r="B34" s="102"/>
      <c r="C34" s="99" t="s">
        <v>88</v>
      </c>
      <c r="D34" s="101" t="s">
        <v>322</v>
      </c>
      <c r="E34" s="100">
        <v>20041</v>
      </c>
    </row>
    <row r="35" ht="18" customHeight="1" spans="1:5">
      <c r="A35" s="102"/>
      <c r="B35" s="102"/>
      <c r="C35" s="99" t="s">
        <v>96</v>
      </c>
      <c r="D35" s="101" t="s">
        <v>323</v>
      </c>
      <c r="E35" s="100">
        <v>11146</v>
      </c>
    </row>
    <row r="36" ht="18" customHeight="1" spans="1:5">
      <c r="A36" s="102"/>
      <c r="B36" s="102"/>
      <c r="C36" s="102" t="s">
        <v>312</v>
      </c>
      <c r="D36" s="101" t="s">
        <v>324</v>
      </c>
      <c r="E36" s="100">
        <v>36800</v>
      </c>
    </row>
    <row r="37" ht="18" customHeight="1" spans="1:5">
      <c r="A37" s="102" t="s">
        <v>249</v>
      </c>
      <c r="B37" s="102"/>
      <c r="C37" s="102"/>
      <c r="D37" s="101" t="s">
        <v>250</v>
      </c>
      <c r="E37" s="100">
        <v>1586</v>
      </c>
    </row>
    <row r="38" ht="18" customHeight="1" spans="1:5">
      <c r="A38" s="102"/>
      <c r="B38" s="99" t="s">
        <v>79</v>
      </c>
      <c r="C38" s="99"/>
      <c r="D38" s="101" t="s">
        <v>325</v>
      </c>
      <c r="E38" s="100">
        <v>1586</v>
      </c>
    </row>
    <row r="39" ht="18" customHeight="1" spans="1:5">
      <c r="A39" s="102"/>
      <c r="B39" s="102"/>
      <c r="C39" s="99" t="s">
        <v>88</v>
      </c>
      <c r="D39" s="101" t="s">
        <v>326</v>
      </c>
      <c r="E39" s="100">
        <v>296</v>
      </c>
    </row>
    <row r="40" ht="18" customHeight="1" spans="1:5">
      <c r="A40" s="102"/>
      <c r="B40" s="102"/>
      <c r="C40" s="102" t="s">
        <v>96</v>
      </c>
      <c r="D40" s="101" t="s">
        <v>327</v>
      </c>
      <c r="E40" s="100">
        <v>171</v>
      </c>
    </row>
    <row r="41" ht="18" customHeight="1" spans="1:5">
      <c r="A41" s="102"/>
      <c r="B41" s="102"/>
      <c r="C41" s="102" t="s">
        <v>312</v>
      </c>
      <c r="D41" s="101" t="s">
        <v>328</v>
      </c>
      <c r="E41" s="100">
        <v>266</v>
      </c>
    </row>
    <row r="42" ht="18" customHeight="1" spans="1:5">
      <c r="A42" s="102"/>
      <c r="B42" s="102"/>
      <c r="C42" s="102" t="s">
        <v>77</v>
      </c>
      <c r="D42" s="101" t="s">
        <v>329</v>
      </c>
      <c r="E42" s="100">
        <v>853</v>
      </c>
    </row>
  </sheetData>
  <mergeCells count="4">
    <mergeCell ref="A1:E1"/>
    <mergeCell ref="A3:C3"/>
    <mergeCell ref="D3:D4"/>
    <mergeCell ref="E3:E4"/>
  </mergeCells>
  <printOptions horizontalCentered="1"/>
  <pageMargins left="0.748031496062992" right="0.748031496062992" top="0.984251968503937" bottom="0.905511811023622" header="0" footer="0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P9" sqref="P9"/>
    </sheetView>
  </sheetViews>
  <sheetFormatPr defaultColWidth="7.75" defaultRowHeight="24.95" customHeight="1" outlineLevelCol="6"/>
  <cols>
    <col min="1" max="1" width="32.5083333333333" style="65" customWidth="1"/>
    <col min="2" max="4" width="10.25" style="65" customWidth="1"/>
    <col min="5" max="5" width="9.625" style="65" customWidth="1"/>
    <col min="6" max="6" width="11" style="65" customWidth="1"/>
    <col min="7" max="7" width="13.5083333333333" style="65" hidden="1" customWidth="1"/>
    <col min="8" max="9" width="9.50833333333333" style="65" customWidth="1"/>
    <col min="10" max="11" width="4" style="65" customWidth="1"/>
    <col min="12" max="12" width="9.50833333333333" style="65" customWidth="1"/>
    <col min="13" max="21" width="4" style="65" customWidth="1"/>
    <col min="22" max="30" width="2.50833333333333" style="65" customWidth="1"/>
    <col min="31" max="236" width="7.75" style="65"/>
    <col min="237" max="237" width="27.75" style="65" customWidth="1"/>
    <col min="238" max="240" width="8.875" style="65" customWidth="1"/>
    <col min="241" max="241" width="10.25" style="65" customWidth="1"/>
    <col min="242" max="242" width="9.50833333333333" style="65" customWidth="1"/>
    <col min="243" max="243" width="8.375" style="65" customWidth="1"/>
    <col min="244" max="244" width="9.75" style="65" customWidth="1"/>
    <col min="245" max="286" width="2.50833333333333" style="65" customWidth="1"/>
    <col min="287" max="492" width="7.75" style="65"/>
    <col min="493" max="493" width="27.75" style="65" customWidth="1"/>
    <col min="494" max="496" width="8.875" style="65" customWidth="1"/>
    <col min="497" max="497" width="10.25" style="65" customWidth="1"/>
    <col min="498" max="498" width="9.50833333333333" style="65" customWidth="1"/>
    <col min="499" max="499" width="8.375" style="65" customWidth="1"/>
    <col min="500" max="500" width="9.75" style="65" customWidth="1"/>
    <col min="501" max="542" width="2.50833333333333" style="65" customWidth="1"/>
    <col min="543" max="748" width="7.75" style="65"/>
    <col min="749" max="749" width="27.75" style="65" customWidth="1"/>
    <col min="750" max="752" width="8.875" style="65" customWidth="1"/>
    <col min="753" max="753" width="10.25" style="65" customWidth="1"/>
    <col min="754" max="754" width="9.50833333333333" style="65" customWidth="1"/>
    <col min="755" max="755" width="8.375" style="65" customWidth="1"/>
    <col min="756" max="756" width="9.75" style="65" customWidth="1"/>
    <col min="757" max="798" width="2.50833333333333" style="65" customWidth="1"/>
    <col min="799" max="1004" width="7.75" style="65"/>
    <col min="1005" max="1005" width="27.75" style="65" customWidth="1"/>
    <col min="1006" max="1008" width="8.875" style="65" customWidth="1"/>
    <col min="1009" max="1009" width="10.25" style="65" customWidth="1"/>
    <col min="1010" max="1010" width="9.50833333333333" style="65" customWidth="1"/>
    <col min="1011" max="1011" width="8.375" style="65" customWidth="1"/>
    <col min="1012" max="1012" width="9.75" style="65" customWidth="1"/>
    <col min="1013" max="1054" width="2.50833333333333" style="65" customWidth="1"/>
    <col min="1055" max="1260" width="7.75" style="65"/>
    <col min="1261" max="1261" width="27.75" style="65" customWidth="1"/>
    <col min="1262" max="1264" width="8.875" style="65" customWidth="1"/>
    <col min="1265" max="1265" width="10.25" style="65" customWidth="1"/>
    <col min="1266" max="1266" width="9.50833333333333" style="65" customWidth="1"/>
    <col min="1267" max="1267" width="8.375" style="65" customWidth="1"/>
    <col min="1268" max="1268" width="9.75" style="65" customWidth="1"/>
    <col min="1269" max="1310" width="2.50833333333333" style="65" customWidth="1"/>
    <col min="1311" max="1516" width="7.75" style="65"/>
    <col min="1517" max="1517" width="27.75" style="65" customWidth="1"/>
    <col min="1518" max="1520" width="8.875" style="65" customWidth="1"/>
    <col min="1521" max="1521" width="10.25" style="65" customWidth="1"/>
    <col min="1522" max="1522" width="9.50833333333333" style="65" customWidth="1"/>
    <col min="1523" max="1523" width="8.375" style="65" customWidth="1"/>
    <col min="1524" max="1524" width="9.75" style="65" customWidth="1"/>
    <col min="1525" max="1566" width="2.50833333333333" style="65" customWidth="1"/>
    <col min="1567" max="1772" width="7.75" style="65"/>
    <col min="1773" max="1773" width="27.75" style="65" customWidth="1"/>
    <col min="1774" max="1776" width="8.875" style="65" customWidth="1"/>
    <col min="1777" max="1777" width="10.25" style="65" customWidth="1"/>
    <col min="1778" max="1778" width="9.50833333333333" style="65" customWidth="1"/>
    <col min="1779" max="1779" width="8.375" style="65" customWidth="1"/>
    <col min="1780" max="1780" width="9.75" style="65" customWidth="1"/>
    <col min="1781" max="1822" width="2.50833333333333" style="65" customWidth="1"/>
    <col min="1823" max="2028" width="7.75" style="65"/>
    <col min="2029" max="2029" width="27.75" style="65" customWidth="1"/>
    <col min="2030" max="2032" width="8.875" style="65" customWidth="1"/>
    <col min="2033" max="2033" width="10.25" style="65" customWidth="1"/>
    <col min="2034" max="2034" width="9.50833333333333" style="65" customWidth="1"/>
    <col min="2035" max="2035" width="8.375" style="65" customWidth="1"/>
    <col min="2036" max="2036" width="9.75" style="65" customWidth="1"/>
    <col min="2037" max="2078" width="2.50833333333333" style="65" customWidth="1"/>
    <col min="2079" max="2284" width="7.75" style="65"/>
    <col min="2285" max="2285" width="27.75" style="65" customWidth="1"/>
    <col min="2286" max="2288" width="8.875" style="65" customWidth="1"/>
    <col min="2289" max="2289" width="10.25" style="65" customWidth="1"/>
    <col min="2290" max="2290" width="9.50833333333333" style="65" customWidth="1"/>
    <col min="2291" max="2291" width="8.375" style="65" customWidth="1"/>
    <col min="2292" max="2292" width="9.75" style="65" customWidth="1"/>
    <col min="2293" max="2334" width="2.50833333333333" style="65" customWidth="1"/>
    <col min="2335" max="2540" width="7.75" style="65"/>
    <col min="2541" max="2541" width="27.75" style="65" customWidth="1"/>
    <col min="2542" max="2544" width="8.875" style="65" customWidth="1"/>
    <col min="2545" max="2545" width="10.25" style="65" customWidth="1"/>
    <col min="2546" max="2546" width="9.50833333333333" style="65" customWidth="1"/>
    <col min="2547" max="2547" width="8.375" style="65" customWidth="1"/>
    <col min="2548" max="2548" width="9.75" style="65" customWidth="1"/>
    <col min="2549" max="2590" width="2.50833333333333" style="65" customWidth="1"/>
    <col min="2591" max="2796" width="7.75" style="65"/>
    <col min="2797" max="2797" width="27.75" style="65" customWidth="1"/>
    <col min="2798" max="2800" width="8.875" style="65" customWidth="1"/>
    <col min="2801" max="2801" width="10.25" style="65" customWidth="1"/>
    <col min="2802" max="2802" width="9.50833333333333" style="65" customWidth="1"/>
    <col min="2803" max="2803" width="8.375" style="65" customWidth="1"/>
    <col min="2804" max="2804" width="9.75" style="65" customWidth="1"/>
    <col min="2805" max="2846" width="2.50833333333333" style="65" customWidth="1"/>
    <col min="2847" max="3052" width="7.75" style="65"/>
    <col min="3053" max="3053" width="27.75" style="65" customWidth="1"/>
    <col min="3054" max="3056" width="8.875" style="65" customWidth="1"/>
    <col min="3057" max="3057" width="10.25" style="65" customWidth="1"/>
    <col min="3058" max="3058" width="9.50833333333333" style="65" customWidth="1"/>
    <col min="3059" max="3059" width="8.375" style="65" customWidth="1"/>
    <col min="3060" max="3060" width="9.75" style="65" customWidth="1"/>
    <col min="3061" max="3102" width="2.50833333333333" style="65" customWidth="1"/>
    <col min="3103" max="3308" width="7.75" style="65"/>
    <col min="3309" max="3309" width="27.75" style="65" customWidth="1"/>
    <col min="3310" max="3312" width="8.875" style="65" customWidth="1"/>
    <col min="3313" max="3313" width="10.25" style="65" customWidth="1"/>
    <col min="3314" max="3314" width="9.50833333333333" style="65" customWidth="1"/>
    <col min="3315" max="3315" width="8.375" style="65" customWidth="1"/>
    <col min="3316" max="3316" width="9.75" style="65" customWidth="1"/>
    <col min="3317" max="3358" width="2.50833333333333" style="65" customWidth="1"/>
    <col min="3359" max="3564" width="7.75" style="65"/>
    <col min="3565" max="3565" width="27.75" style="65" customWidth="1"/>
    <col min="3566" max="3568" width="8.875" style="65" customWidth="1"/>
    <col min="3569" max="3569" width="10.25" style="65" customWidth="1"/>
    <col min="3570" max="3570" width="9.50833333333333" style="65" customWidth="1"/>
    <col min="3571" max="3571" width="8.375" style="65" customWidth="1"/>
    <col min="3572" max="3572" width="9.75" style="65" customWidth="1"/>
    <col min="3573" max="3614" width="2.50833333333333" style="65" customWidth="1"/>
    <col min="3615" max="3820" width="7.75" style="65"/>
    <col min="3821" max="3821" width="27.75" style="65" customWidth="1"/>
    <col min="3822" max="3824" width="8.875" style="65" customWidth="1"/>
    <col min="3825" max="3825" width="10.25" style="65" customWidth="1"/>
    <col min="3826" max="3826" width="9.50833333333333" style="65" customWidth="1"/>
    <col min="3827" max="3827" width="8.375" style="65" customWidth="1"/>
    <col min="3828" max="3828" width="9.75" style="65" customWidth="1"/>
    <col min="3829" max="3870" width="2.50833333333333" style="65" customWidth="1"/>
    <col min="3871" max="4076" width="7.75" style="65"/>
    <col min="4077" max="4077" width="27.75" style="65" customWidth="1"/>
    <col min="4078" max="4080" width="8.875" style="65" customWidth="1"/>
    <col min="4081" max="4081" width="10.25" style="65" customWidth="1"/>
    <col min="4082" max="4082" width="9.50833333333333" style="65" customWidth="1"/>
    <col min="4083" max="4083" width="8.375" style="65" customWidth="1"/>
    <col min="4084" max="4084" width="9.75" style="65" customWidth="1"/>
    <col min="4085" max="4126" width="2.50833333333333" style="65" customWidth="1"/>
    <col min="4127" max="4332" width="7.75" style="65"/>
    <col min="4333" max="4333" width="27.75" style="65" customWidth="1"/>
    <col min="4334" max="4336" width="8.875" style="65" customWidth="1"/>
    <col min="4337" max="4337" width="10.25" style="65" customWidth="1"/>
    <col min="4338" max="4338" width="9.50833333333333" style="65" customWidth="1"/>
    <col min="4339" max="4339" width="8.375" style="65" customWidth="1"/>
    <col min="4340" max="4340" width="9.75" style="65" customWidth="1"/>
    <col min="4341" max="4382" width="2.50833333333333" style="65" customWidth="1"/>
    <col min="4383" max="4588" width="7.75" style="65"/>
    <col min="4589" max="4589" width="27.75" style="65" customWidth="1"/>
    <col min="4590" max="4592" width="8.875" style="65" customWidth="1"/>
    <col min="4593" max="4593" width="10.25" style="65" customWidth="1"/>
    <col min="4594" max="4594" width="9.50833333333333" style="65" customWidth="1"/>
    <col min="4595" max="4595" width="8.375" style="65" customWidth="1"/>
    <col min="4596" max="4596" width="9.75" style="65" customWidth="1"/>
    <col min="4597" max="4638" width="2.50833333333333" style="65" customWidth="1"/>
    <col min="4639" max="4844" width="7.75" style="65"/>
    <col min="4845" max="4845" width="27.75" style="65" customWidth="1"/>
    <col min="4846" max="4848" width="8.875" style="65" customWidth="1"/>
    <col min="4849" max="4849" width="10.25" style="65" customWidth="1"/>
    <col min="4850" max="4850" width="9.50833333333333" style="65" customWidth="1"/>
    <col min="4851" max="4851" width="8.375" style="65" customWidth="1"/>
    <col min="4852" max="4852" width="9.75" style="65" customWidth="1"/>
    <col min="4853" max="4894" width="2.50833333333333" style="65" customWidth="1"/>
    <col min="4895" max="5100" width="7.75" style="65"/>
    <col min="5101" max="5101" width="27.75" style="65" customWidth="1"/>
    <col min="5102" max="5104" width="8.875" style="65" customWidth="1"/>
    <col min="5105" max="5105" width="10.25" style="65" customWidth="1"/>
    <col min="5106" max="5106" width="9.50833333333333" style="65" customWidth="1"/>
    <col min="5107" max="5107" width="8.375" style="65" customWidth="1"/>
    <col min="5108" max="5108" width="9.75" style="65" customWidth="1"/>
    <col min="5109" max="5150" width="2.50833333333333" style="65" customWidth="1"/>
    <col min="5151" max="5356" width="7.75" style="65"/>
    <col min="5357" max="5357" width="27.75" style="65" customWidth="1"/>
    <col min="5358" max="5360" width="8.875" style="65" customWidth="1"/>
    <col min="5361" max="5361" width="10.25" style="65" customWidth="1"/>
    <col min="5362" max="5362" width="9.50833333333333" style="65" customWidth="1"/>
    <col min="5363" max="5363" width="8.375" style="65" customWidth="1"/>
    <col min="5364" max="5364" width="9.75" style="65" customWidth="1"/>
    <col min="5365" max="5406" width="2.50833333333333" style="65" customWidth="1"/>
    <col min="5407" max="5612" width="7.75" style="65"/>
    <col min="5613" max="5613" width="27.75" style="65" customWidth="1"/>
    <col min="5614" max="5616" width="8.875" style="65" customWidth="1"/>
    <col min="5617" max="5617" width="10.25" style="65" customWidth="1"/>
    <col min="5618" max="5618" width="9.50833333333333" style="65" customWidth="1"/>
    <col min="5619" max="5619" width="8.375" style="65" customWidth="1"/>
    <col min="5620" max="5620" width="9.75" style="65" customWidth="1"/>
    <col min="5621" max="5662" width="2.50833333333333" style="65" customWidth="1"/>
    <col min="5663" max="5868" width="7.75" style="65"/>
    <col min="5869" max="5869" width="27.75" style="65" customWidth="1"/>
    <col min="5870" max="5872" width="8.875" style="65" customWidth="1"/>
    <col min="5873" max="5873" width="10.25" style="65" customWidth="1"/>
    <col min="5874" max="5874" width="9.50833333333333" style="65" customWidth="1"/>
    <col min="5875" max="5875" width="8.375" style="65" customWidth="1"/>
    <col min="5876" max="5876" width="9.75" style="65" customWidth="1"/>
    <col min="5877" max="5918" width="2.50833333333333" style="65" customWidth="1"/>
    <col min="5919" max="6124" width="7.75" style="65"/>
    <col min="6125" max="6125" width="27.75" style="65" customWidth="1"/>
    <col min="6126" max="6128" width="8.875" style="65" customWidth="1"/>
    <col min="6129" max="6129" width="10.25" style="65" customWidth="1"/>
    <col min="6130" max="6130" width="9.50833333333333" style="65" customWidth="1"/>
    <col min="6131" max="6131" width="8.375" style="65" customWidth="1"/>
    <col min="6132" max="6132" width="9.75" style="65" customWidth="1"/>
    <col min="6133" max="6174" width="2.50833333333333" style="65" customWidth="1"/>
    <col min="6175" max="6380" width="7.75" style="65"/>
    <col min="6381" max="6381" width="27.75" style="65" customWidth="1"/>
    <col min="6382" max="6384" width="8.875" style="65" customWidth="1"/>
    <col min="6385" max="6385" width="10.25" style="65" customWidth="1"/>
    <col min="6386" max="6386" width="9.50833333333333" style="65" customWidth="1"/>
    <col min="6387" max="6387" width="8.375" style="65" customWidth="1"/>
    <col min="6388" max="6388" width="9.75" style="65" customWidth="1"/>
    <col min="6389" max="6430" width="2.50833333333333" style="65" customWidth="1"/>
    <col min="6431" max="6636" width="7.75" style="65"/>
    <col min="6637" max="6637" width="27.75" style="65" customWidth="1"/>
    <col min="6638" max="6640" width="8.875" style="65" customWidth="1"/>
    <col min="6641" max="6641" width="10.25" style="65" customWidth="1"/>
    <col min="6642" max="6642" width="9.50833333333333" style="65" customWidth="1"/>
    <col min="6643" max="6643" width="8.375" style="65" customWidth="1"/>
    <col min="6644" max="6644" width="9.75" style="65" customWidth="1"/>
    <col min="6645" max="6686" width="2.50833333333333" style="65" customWidth="1"/>
    <col min="6687" max="6892" width="7.75" style="65"/>
    <col min="6893" max="6893" width="27.75" style="65" customWidth="1"/>
    <col min="6894" max="6896" width="8.875" style="65" customWidth="1"/>
    <col min="6897" max="6897" width="10.25" style="65" customWidth="1"/>
    <col min="6898" max="6898" width="9.50833333333333" style="65" customWidth="1"/>
    <col min="6899" max="6899" width="8.375" style="65" customWidth="1"/>
    <col min="6900" max="6900" width="9.75" style="65" customWidth="1"/>
    <col min="6901" max="6942" width="2.50833333333333" style="65" customWidth="1"/>
    <col min="6943" max="7148" width="7.75" style="65"/>
    <col min="7149" max="7149" width="27.75" style="65" customWidth="1"/>
    <col min="7150" max="7152" width="8.875" style="65" customWidth="1"/>
    <col min="7153" max="7153" width="10.25" style="65" customWidth="1"/>
    <col min="7154" max="7154" width="9.50833333333333" style="65" customWidth="1"/>
    <col min="7155" max="7155" width="8.375" style="65" customWidth="1"/>
    <col min="7156" max="7156" width="9.75" style="65" customWidth="1"/>
    <col min="7157" max="7198" width="2.50833333333333" style="65" customWidth="1"/>
    <col min="7199" max="7404" width="7.75" style="65"/>
    <col min="7405" max="7405" width="27.75" style="65" customWidth="1"/>
    <col min="7406" max="7408" width="8.875" style="65" customWidth="1"/>
    <col min="7409" max="7409" width="10.25" style="65" customWidth="1"/>
    <col min="7410" max="7410" width="9.50833333333333" style="65" customWidth="1"/>
    <col min="7411" max="7411" width="8.375" style="65" customWidth="1"/>
    <col min="7412" max="7412" width="9.75" style="65" customWidth="1"/>
    <col min="7413" max="7454" width="2.50833333333333" style="65" customWidth="1"/>
    <col min="7455" max="7660" width="7.75" style="65"/>
    <col min="7661" max="7661" width="27.75" style="65" customWidth="1"/>
    <col min="7662" max="7664" width="8.875" style="65" customWidth="1"/>
    <col min="7665" max="7665" width="10.25" style="65" customWidth="1"/>
    <col min="7666" max="7666" width="9.50833333333333" style="65" customWidth="1"/>
    <col min="7667" max="7667" width="8.375" style="65" customWidth="1"/>
    <col min="7668" max="7668" width="9.75" style="65" customWidth="1"/>
    <col min="7669" max="7710" width="2.50833333333333" style="65" customWidth="1"/>
    <col min="7711" max="7916" width="7.75" style="65"/>
    <col min="7917" max="7917" width="27.75" style="65" customWidth="1"/>
    <col min="7918" max="7920" width="8.875" style="65" customWidth="1"/>
    <col min="7921" max="7921" width="10.25" style="65" customWidth="1"/>
    <col min="7922" max="7922" width="9.50833333333333" style="65" customWidth="1"/>
    <col min="7923" max="7923" width="8.375" style="65" customWidth="1"/>
    <col min="7924" max="7924" width="9.75" style="65" customWidth="1"/>
    <col min="7925" max="7966" width="2.50833333333333" style="65" customWidth="1"/>
    <col min="7967" max="8172" width="7.75" style="65"/>
    <col min="8173" max="8173" width="27.75" style="65" customWidth="1"/>
    <col min="8174" max="8176" width="8.875" style="65" customWidth="1"/>
    <col min="8177" max="8177" width="10.25" style="65" customWidth="1"/>
    <col min="8178" max="8178" width="9.50833333333333" style="65" customWidth="1"/>
    <col min="8179" max="8179" width="8.375" style="65" customWidth="1"/>
    <col min="8180" max="8180" width="9.75" style="65" customWidth="1"/>
    <col min="8181" max="8222" width="2.50833333333333" style="65" customWidth="1"/>
    <col min="8223" max="8428" width="7.75" style="65"/>
    <col min="8429" max="8429" width="27.75" style="65" customWidth="1"/>
    <col min="8430" max="8432" width="8.875" style="65" customWidth="1"/>
    <col min="8433" max="8433" width="10.25" style="65" customWidth="1"/>
    <col min="8434" max="8434" width="9.50833333333333" style="65" customWidth="1"/>
    <col min="8435" max="8435" width="8.375" style="65" customWidth="1"/>
    <col min="8436" max="8436" width="9.75" style="65" customWidth="1"/>
    <col min="8437" max="8478" width="2.50833333333333" style="65" customWidth="1"/>
    <col min="8479" max="8684" width="7.75" style="65"/>
    <col min="8685" max="8685" width="27.75" style="65" customWidth="1"/>
    <col min="8686" max="8688" width="8.875" style="65" customWidth="1"/>
    <col min="8689" max="8689" width="10.25" style="65" customWidth="1"/>
    <col min="8690" max="8690" width="9.50833333333333" style="65" customWidth="1"/>
    <col min="8691" max="8691" width="8.375" style="65" customWidth="1"/>
    <col min="8692" max="8692" width="9.75" style="65" customWidth="1"/>
    <col min="8693" max="8734" width="2.50833333333333" style="65" customWidth="1"/>
    <col min="8735" max="8940" width="7.75" style="65"/>
    <col min="8941" max="8941" width="27.75" style="65" customWidth="1"/>
    <col min="8942" max="8944" width="8.875" style="65" customWidth="1"/>
    <col min="8945" max="8945" width="10.25" style="65" customWidth="1"/>
    <col min="8946" max="8946" width="9.50833333333333" style="65" customWidth="1"/>
    <col min="8947" max="8947" width="8.375" style="65" customWidth="1"/>
    <col min="8948" max="8948" width="9.75" style="65" customWidth="1"/>
    <col min="8949" max="8990" width="2.50833333333333" style="65" customWidth="1"/>
    <col min="8991" max="9196" width="7.75" style="65"/>
    <col min="9197" max="9197" width="27.75" style="65" customWidth="1"/>
    <col min="9198" max="9200" width="8.875" style="65" customWidth="1"/>
    <col min="9201" max="9201" width="10.25" style="65" customWidth="1"/>
    <col min="9202" max="9202" width="9.50833333333333" style="65" customWidth="1"/>
    <col min="9203" max="9203" width="8.375" style="65" customWidth="1"/>
    <col min="9204" max="9204" width="9.75" style="65" customWidth="1"/>
    <col min="9205" max="9246" width="2.50833333333333" style="65" customWidth="1"/>
    <col min="9247" max="9452" width="7.75" style="65"/>
    <col min="9453" max="9453" width="27.75" style="65" customWidth="1"/>
    <col min="9454" max="9456" width="8.875" style="65" customWidth="1"/>
    <col min="9457" max="9457" width="10.25" style="65" customWidth="1"/>
    <col min="9458" max="9458" width="9.50833333333333" style="65" customWidth="1"/>
    <col min="9459" max="9459" width="8.375" style="65" customWidth="1"/>
    <col min="9460" max="9460" width="9.75" style="65" customWidth="1"/>
    <col min="9461" max="9502" width="2.50833333333333" style="65" customWidth="1"/>
    <col min="9503" max="9708" width="7.75" style="65"/>
    <col min="9709" max="9709" width="27.75" style="65" customWidth="1"/>
    <col min="9710" max="9712" width="8.875" style="65" customWidth="1"/>
    <col min="9713" max="9713" width="10.25" style="65" customWidth="1"/>
    <col min="9714" max="9714" width="9.50833333333333" style="65" customWidth="1"/>
    <col min="9715" max="9715" width="8.375" style="65" customWidth="1"/>
    <col min="9716" max="9716" width="9.75" style="65" customWidth="1"/>
    <col min="9717" max="9758" width="2.50833333333333" style="65" customWidth="1"/>
    <col min="9759" max="9964" width="7.75" style="65"/>
    <col min="9965" max="9965" width="27.75" style="65" customWidth="1"/>
    <col min="9966" max="9968" width="8.875" style="65" customWidth="1"/>
    <col min="9969" max="9969" width="10.25" style="65" customWidth="1"/>
    <col min="9970" max="9970" width="9.50833333333333" style="65" customWidth="1"/>
    <col min="9971" max="9971" width="8.375" style="65" customWidth="1"/>
    <col min="9972" max="9972" width="9.75" style="65" customWidth="1"/>
    <col min="9973" max="10014" width="2.50833333333333" style="65" customWidth="1"/>
    <col min="10015" max="10220" width="7.75" style="65"/>
    <col min="10221" max="10221" width="27.75" style="65" customWidth="1"/>
    <col min="10222" max="10224" width="8.875" style="65" customWidth="1"/>
    <col min="10225" max="10225" width="10.25" style="65" customWidth="1"/>
    <col min="10226" max="10226" width="9.50833333333333" style="65" customWidth="1"/>
    <col min="10227" max="10227" width="8.375" style="65" customWidth="1"/>
    <col min="10228" max="10228" width="9.75" style="65" customWidth="1"/>
    <col min="10229" max="10270" width="2.50833333333333" style="65" customWidth="1"/>
    <col min="10271" max="10476" width="7.75" style="65"/>
    <col min="10477" max="10477" width="27.75" style="65" customWidth="1"/>
    <col min="10478" max="10480" width="8.875" style="65" customWidth="1"/>
    <col min="10481" max="10481" width="10.25" style="65" customWidth="1"/>
    <col min="10482" max="10482" width="9.50833333333333" style="65" customWidth="1"/>
    <col min="10483" max="10483" width="8.375" style="65" customWidth="1"/>
    <col min="10484" max="10484" width="9.75" style="65" customWidth="1"/>
    <col min="10485" max="10526" width="2.50833333333333" style="65" customWidth="1"/>
    <col min="10527" max="10732" width="7.75" style="65"/>
    <col min="10733" max="10733" width="27.75" style="65" customWidth="1"/>
    <col min="10734" max="10736" width="8.875" style="65" customWidth="1"/>
    <col min="10737" max="10737" width="10.25" style="65" customWidth="1"/>
    <col min="10738" max="10738" width="9.50833333333333" style="65" customWidth="1"/>
    <col min="10739" max="10739" width="8.375" style="65" customWidth="1"/>
    <col min="10740" max="10740" width="9.75" style="65" customWidth="1"/>
    <col min="10741" max="10782" width="2.50833333333333" style="65" customWidth="1"/>
    <col min="10783" max="10988" width="7.75" style="65"/>
    <col min="10989" max="10989" width="27.75" style="65" customWidth="1"/>
    <col min="10990" max="10992" width="8.875" style="65" customWidth="1"/>
    <col min="10993" max="10993" width="10.25" style="65" customWidth="1"/>
    <col min="10994" max="10994" width="9.50833333333333" style="65" customWidth="1"/>
    <col min="10995" max="10995" width="8.375" style="65" customWidth="1"/>
    <col min="10996" max="10996" width="9.75" style="65" customWidth="1"/>
    <col min="10997" max="11038" width="2.50833333333333" style="65" customWidth="1"/>
    <col min="11039" max="11244" width="7.75" style="65"/>
    <col min="11245" max="11245" width="27.75" style="65" customWidth="1"/>
    <col min="11246" max="11248" width="8.875" style="65" customWidth="1"/>
    <col min="11249" max="11249" width="10.25" style="65" customWidth="1"/>
    <col min="11250" max="11250" width="9.50833333333333" style="65" customWidth="1"/>
    <col min="11251" max="11251" width="8.375" style="65" customWidth="1"/>
    <col min="11252" max="11252" width="9.75" style="65" customWidth="1"/>
    <col min="11253" max="11294" width="2.50833333333333" style="65" customWidth="1"/>
    <col min="11295" max="11500" width="7.75" style="65"/>
    <col min="11501" max="11501" width="27.75" style="65" customWidth="1"/>
    <col min="11502" max="11504" width="8.875" style="65" customWidth="1"/>
    <col min="11505" max="11505" width="10.25" style="65" customWidth="1"/>
    <col min="11506" max="11506" width="9.50833333333333" style="65" customWidth="1"/>
    <col min="11507" max="11507" width="8.375" style="65" customWidth="1"/>
    <col min="11508" max="11508" width="9.75" style="65" customWidth="1"/>
    <col min="11509" max="11550" width="2.50833333333333" style="65" customWidth="1"/>
    <col min="11551" max="11756" width="7.75" style="65"/>
    <col min="11757" max="11757" width="27.75" style="65" customWidth="1"/>
    <col min="11758" max="11760" width="8.875" style="65" customWidth="1"/>
    <col min="11761" max="11761" width="10.25" style="65" customWidth="1"/>
    <col min="11762" max="11762" width="9.50833333333333" style="65" customWidth="1"/>
    <col min="11763" max="11763" width="8.375" style="65" customWidth="1"/>
    <col min="11764" max="11764" width="9.75" style="65" customWidth="1"/>
    <col min="11765" max="11806" width="2.50833333333333" style="65" customWidth="1"/>
    <col min="11807" max="12012" width="7.75" style="65"/>
    <col min="12013" max="12013" width="27.75" style="65" customWidth="1"/>
    <col min="12014" max="12016" width="8.875" style="65" customWidth="1"/>
    <col min="12017" max="12017" width="10.25" style="65" customWidth="1"/>
    <col min="12018" max="12018" width="9.50833333333333" style="65" customWidth="1"/>
    <col min="12019" max="12019" width="8.375" style="65" customWidth="1"/>
    <col min="12020" max="12020" width="9.75" style="65" customWidth="1"/>
    <col min="12021" max="12062" width="2.50833333333333" style="65" customWidth="1"/>
    <col min="12063" max="12268" width="7.75" style="65"/>
    <col min="12269" max="12269" width="27.75" style="65" customWidth="1"/>
    <col min="12270" max="12272" width="8.875" style="65" customWidth="1"/>
    <col min="12273" max="12273" width="10.25" style="65" customWidth="1"/>
    <col min="12274" max="12274" width="9.50833333333333" style="65" customWidth="1"/>
    <col min="12275" max="12275" width="8.375" style="65" customWidth="1"/>
    <col min="12276" max="12276" width="9.75" style="65" customWidth="1"/>
    <col min="12277" max="12318" width="2.50833333333333" style="65" customWidth="1"/>
    <col min="12319" max="12524" width="7.75" style="65"/>
    <col min="12525" max="12525" width="27.75" style="65" customWidth="1"/>
    <col min="12526" max="12528" width="8.875" style="65" customWidth="1"/>
    <col min="12529" max="12529" width="10.25" style="65" customWidth="1"/>
    <col min="12530" max="12530" width="9.50833333333333" style="65" customWidth="1"/>
    <col min="12531" max="12531" width="8.375" style="65" customWidth="1"/>
    <col min="12532" max="12532" width="9.75" style="65" customWidth="1"/>
    <col min="12533" max="12574" width="2.50833333333333" style="65" customWidth="1"/>
    <col min="12575" max="12780" width="7.75" style="65"/>
    <col min="12781" max="12781" width="27.75" style="65" customWidth="1"/>
    <col min="12782" max="12784" width="8.875" style="65" customWidth="1"/>
    <col min="12785" max="12785" width="10.25" style="65" customWidth="1"/>
    <col min="12786" max="12786" width="9.50833333333333" style="65" customWidth="1"/>
    <col min="12787" max="12787" width="8.375" style="65" customWidth="1"/>
    <col min="12788" max="12788" width="9.75" style="65" customWidth="1"/>
    <col min="12789" max="12830" width="2.50833333333333" style="65" customWidth="1"/>
    <col min="12831" max="13036" width="7.75" style="65"/>
    <col min="13037" max="13037" width="27.75" style="65" customWidth="1"/>
    <col min="13038" max="13040" width="8.875" style="65" customWidth="1"/>
    <col min="13041" max="13041" width="10.25" style="65" customWidth="1"/>
    <col min="13042" max="13042" width="9.50833333333333" style="65" customWidth="1"/>
    <col min="13043" max="13043" width="8.375" style="65" customWidth="1"/>
    <col min="13044" max="13044" width="9.75" style="65" customWidth="1"/>
    <col min="13045" max="13086" width="2.50833333333333" style="65" customWidth="1"/>
    <col min="13087" max="13292" width="7.75" style="65"/>
    <col min="13293" max="13293" width="27.75" style="65" customWidth="1"/>
    <col min="13294" max="13296" width="8.875" style="65" customWidth="1"/>
    <col min="13297" max="13297" width="10.25" style="65" customWidth="1"/>
    <col min="13298" max="13298" width="9.50833333333333" style="65" customWidth="1"/>
    <col min="13299" max="13299" width="8.375" style="65" customWidth="1"/>
    <col min="13300" max="13300" width="9.75" style="65" customWidth="1"/>
    <col min="13301" max="13342" width="2.50833333333333" style="65" customWidth="1"/>
    <col min="13343" max="13548" width="7.75" style="65"/>
    <col min="13549" max="13549" width="27.75" style="65" customWidth="1"/>
    <col min="13550" max="13552" width="8.875" style="65" customWidth="1"/>
    <col min="13553" max="13553" width="10.25" style="65" customWidth="1"/>
    <col min="13554" max="13554" width="9.50833333333333" style="65" customWidth="1"/>
    <col min="13555" max="13555" width="8.375" style="65" customWidth="1"/>
    <col min="13556" max="13556" width="9.75" style="65" customWidth="1"/>
    <col min="13557" max="13598" width="2.50833333333333" style="65" customWidth="1"/>
    <col min="13599" max="13804" width="7.75" style="65"/>
    <col min="13805" max="13805" width="27.75" style="65" customWidth="1"/>
    <col min="13806" max="13808" width="8.875" style="65" customWidth="1"/>
    <col min="13809" max="13809" width="10.25" style="65" customWidth="1"/>
    <col min="13810" max="13810" width="9.50833333333333" style="65" customWidth="1"/>
    <col min="13811" max="13811" width="8.375" style="65" customWidth="1"/>
    <col min="13812" max="13812" width="9.75" style="65" customWidth="1"/>
    <col min="13813" max="13854" width="2.50833333333333" style="65" customWidth="1"/>
    <col min="13855" max="14060" width="7.75" style="65"/>
    <col min="14061" max="14061" width="27.75" style="65" customWidth="1"/>
    <col min="14062" max="14064" width="8.875" style="65" customWidth="1"/>
    <col min="14065" max="14065" width="10.25" style="65" customWidth="1"/>
    <col min="14066" max="14066" width="9.50833333333333" style="65" customWidth="1"/>
    <col min="14067" max="14067" width="8.375" style="65" customWidth="1"/>
    <col min="14068" max="14068" width="9.75" style="65" customWidth="1"/>
    <col min="14069" max="14110" width="2.50833333333333" style="65" customWidth="1"/>
    <col min="14111" max="14316" width="7.75" style="65"/>
    <col min="14317" max="14317" width="27.75" style="65" customWidth="1"/>
    <col min="14318" max="14320" width="8.875" style="65" customWidth="1"/>
    <col min="14321" max="14321" width="10.25" style="65" customWidth="1"/>
    <col min="14322" max="14322" width="9.50833333333333" style="65" customWidth="1"/>
    <col min="14323" max="14323" width="8.375" style="65" customWidth="1"/>
    <col min="14324" max="14324" width="9.75" style="65" customWidth="1"/>
    <col min="14325" max="14366" width="2.50833333333333" style="65" customWidth="1"/>
    <col min="14367" max="14572" width="7.75" style="65"/>
    <col min="14573" max="14573" width="27.75" style="65" customWidth="1"/>
    <col min="14574" max="14576" width="8.875" style="65" customWidth="1"/>
    <col min="14577" max="14577" width="10.25" style="65" customWidth="1"/>
    <col min="14578" max="14578" width="9.50833333333333" style="65" customWidth="1"/>
    <col min="14579" max="14579" width="8.375" style="65" customWidth="1"/>
    <col min="14580" max="14580" width="9.75" style="65" customWidth="1"/>
    <col min="14581" max="14622" width="2.50833333333333" style="65" customWidth="1"/>
    <col min="14623" max="14828" width="7.75" style="65"/>
    <col min="14829" max="14829" width="27.75" style="65" customWidth="1"/>
    <col min="14830" max="14832" width="8.875" style="65" customWidth="1"/>
    <col min="14833" max="14833" width="10.25" style="65" customWidth="1"/>
    <col min="14834" max="14834" width="9.50833333333333" style="65" customWidth="1"/>
    <col min="14835" max="14835" width="8.375" style="65" customWidth="1"/>
    <col min="14836" max="14836" width="9.75" style="65" customWidth="1"/>
    <col min="14837" max="14878" width="2.50833333333333" style="65" customWidth="1"/>
    <col min="14879" max="15084" width="7.75" style="65"/>
    <col min="15085" max="15085" width="27.75" style="65" customWidth="1"/>
    <col min="15086" max="15088" width="8.875" style="65" customWidth="1"/>
    <col min="15089" max="15089" width="10.25" style="65" customWidth="1"/>
    <col min="15090" max="15090" width="9.50833333333333" style="65" customWidth="1"/>
    <col min="15091" max="15091" width="8.375" style="65" customWidth="1"/>
    <col min="15092" max="15092" width="9.75" style="65" customWidth="1"/>
    <col min="15093" max="15134" width="2.50833333333333" style="65" customWidth="1"/>
    <col min="15135" max="15340" width="7.75" style="65"/>
    <col min="15341" max="15341" width="27.75" style="65" customWidth="1"/>
    <col min="15342" max="15344" width="8.875" style="65" customWidth="1"/>
    <col min="15345" max="15345" width="10.25" style="65" customWidth="1"/>
    <col min="15346" max="15346" width="9.50833333333333" style="65" customWidth="1"/>
    <col min="15347" max="15347" width="8.375" style="65" customWidth="1"/>
    <col min="15348" max="15348" width="9.75" style="65" customWidth="1"/>
    <col min="15349" max="15390" width="2.50833333333333" style="65" customWidth="1"/>
    <col min="15391" max="15596" width="7.75" style="65"/>
    <col min="15597" max="15597" width="27.75" style="65" customWidth="1"/>
    <col min="15598" max="15600" width="8.875" style="65" customWidth="1"/>
    <col min="15601" max="15601" width="10.25" style="65" customWidth="1"/>
    <col min="15602" max="15602" width="9.50833333333333" style="65" customWidth="1"/>
    <col min="15603" max="15603" width="8.375" style="65" customWidth="1"/>
    <col min="15604" max="15604" width="9.75" style="65" customWidth="1"/>
    <col min="15605" max="15646" width="2.50833333333333" style="65" customWidth="1"/>
    <col min="15647" max="15852" width="7.75" style="65"/>
    <col min="15853" max="15853" width="27.75" style="65" customWidth="1"/>
    <col min="15854" max="15856" width="8.875" style="65" customWidth="1"/>
    <col min="15857" max="15857" width="10.25" style="65" customWidth="1"/>
    <col min="15858" max="15858" width="9.50833333333333" style="65" customWidth="1"/>
    <col min="15859" max="15859" width="8.375" style="65" customWidth="1"/>
    <col min="15860" max="15860" width="9.75" style="65" customWidth="1"/>
    <col min="15861" max="15902" width="2.50833333333333" style="65" customWidth="1"/>
    <col min="15903" max="16108" width="7.75" style="65"/>
    <col min="16109" max="16109" width="27.75" style="65" customWidth="1"/>
    <col min="16110" max="16112" width="8.875" style="65" customWidth="1"/>
    <col min="16113" max="16113" width="10.25" style="65" customWidth="1"/>
    <col min="16114" max="16114" width="9.50833333333333" style="65" customWidth="1"/>
    <col min="16115" max="16115" width="8.375" style="65" customWidth="1"/>
    <col min="16116" max="16116" width="9.75" style="65" customWidth="1"/>
    <col min="16117" max="16158" width="2.50833333333333" style="65" customWidth="1"/>
    <col min="16159" max="16384" width="7.75" style="65"/>
  </cols>
  <sheetData>
    <row r="1" s="64" customFormat="1" ht="22.5" spans="1:6">
      <c r="A1" s="66" t="s">
        <v>330</v>
      </c>
      <c r="B1" s="67"/>
      <c r="C1" s="67"/>
      <c r="D1" s="67"/>
      <c r="E1" s="67"/>
      <c r="F1" s="67"/>
    </row>
    <row r="2" ht="13.5" spans="1:6">
      <c r="A2" s="68" t="s">
        <v>331</v>
      </c>
      <c r="C2" s="69"/>
      <c r="D2" s="69"/>
      <c r="E2" s="69"/>
      <c r="F2" s="70" t="s">
        <v>2</v>
      </c>
    </row>
    <row r="3" ht="24" spans="1:7">
      <c r="A3" s="88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2" t="s">
        <v>8</v>
      </c>
      <c r="G3" s="73" t="s">
        <v>9</v>
      </c>
    </row>
    <row r="4" s="65" customFormat="1" ht="22.5" customHeight="1" spans="1:7">
      <c r="A4" s="89" t="s">
        <v>332</v>
      </c>
      <c r="B4" s="78">
        <v>20500</v>
      </c>
      <c r="C4" s="78">
        <v>20500</v>
      </c>
      <c r="D4" s="78">
        <v>21945</v>
      </c>
      <c r="E4" s="83">
        <f>(D4/C4)*100</f>
        <v>107.048780487805</v>
      </c>
      <c r="F4" s="83">
        <f>(D4/G4)*100</f>
        <v>72.6655629139073</v>
      </c>
      <c r="G4" s="73">
        <v>30200</v>
      </c>
    </row>
    <row r="5" s="65" customFormat="1" ht="22.5" customHeight="1" spans="1:7">
      <c r="A5" s="80" t="s">
        <v>333</v>
      </c>
      <c r="B5" s="80">
        <v>20500</v>
      </c>
      <c r="C5" s="80">
        <v>20500</v>
      </c>
      <c r="D5" s="80">
        <v>21945</v>
      </c>
      <c r="E5" s="90">
        <f>(D5/C5)*100</f>
        <v>107.048780487805</v>
      </c>
      <c r="F5" s="90">
        <f>(D5/G5)*100</f>
        <v>72.6655629139073</v>
      </c>
      <c r="G5" s="80">
        <v>30200</v>
      </c>
    </row>
    <row r="6" s="65" customFormat="1" ht="22.5" customHeight="1" spans="1:7">
      <c r="A6" s="89" t="s">
        <v>332</v>
      </c>
      <c r="B6" s="75">
        <v>20500</v>
      </c>
      <c r="C6" s="75">
        <v>20500</v>
      </c>
      <c r="D6" s="75">
        <v>21945</v>
      </c>
      <c r="E6" s="76"/>
      <c r="F6" s="76"/>
      <c r="G6" s="82">
        <v>30200</v>
      </c>
    </row>
    <row r="7" ht="22.5" customHeight="1" spans="1:7">
      <c r="A7" s="91" t="s">
        <v>334</v>
      </c>
      <c r="B7" s="78">
        <v>6150</v>
      </c>
      <c r="C7" s="78">
        <v>6150</v>
      </c>
      <c r="D7" s="78">
        <v>6584</v>
      </c>
      <c r="E7" s="83"/>
      <c r="F7" s="83"/>
      <c r="G7" s="73">
        <v>9060</v>
      </c>
    </row>
    <row r="8" ht="22.5" customHeight="1" spans="1:7">
      <c r="A8" s="91" t="s">
        <v>29</v>
      </c>
      <c r="B8" s="78"/>
      <c r="C8" s="78"/>
      <c r="D8" s="78"/>
      <c r="E8" s="83"/>
      <c r="F8" s="83"/>
      <c r="G8" s="73">
        <v>9</v>
      </c>
    </row>
    <row r="9" ht="22.5" customHeight="1" spans="1:7">
      <c r="A9" s="92" t="s">
        <v>30</v>
      </c>
      <c r="B9" s="78">
        <v>140</v>
      </c>
      <c r="C9" s="78">
        <v>140</v>
      </c>
      <c r="D9" s="78">
        <v>140</v>
      </c>
      <c r="E9" s="83"/>
      <c r="F9" s="83"/>
      <c r="G9" s="73"/>
    </row>
    <row r="10" s="65" customFormat="1" ht="22.5" customHeight="1" spans="1:7">
      <c r="A10" s="89" t="s">
        <v>335</v>
      </c>
      <c r="B10" s="78">
        <v>14490</v>
      </c>
      <c r="C10" s="78">
        <v>14490</v>
      </c>
      <c r="D10" s="78">
        <v>15501</v>
      </c>
      <c r="E10" s="83"/>
      <c r="F10" s="83"/>
      <c r="G10" s="73">
        <v>21149</v>
      </c>
    </row>
  </sheetData>
  <mergeCells count="1">
    <mergeCell ref="A1:F1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N16"/>
  <sheetViews>
    <sheetView view="pageBreakPreview" zoomScaleNormal="100" workbookViewId="0">
      <pane xSplit="1" ySplit="3" topLeftCell="B4" activePane="bottomRight" state="frozen"/>
      <selection/>
      <selection pane="topRight"/>
      <selection pane="bottomLeft"/>
      <selection pane="bottomRight" activeCell="F18" sqref="F18"/>
    </sheetView>
  </sheetViews>
  <sheetFormatPr defaultColWidth="7.75" defaultRowHeight="24.95" customHeight="1"/>
  <cols>
    <col min="1" max="1" width="32.5083333333333" style="65" customWidth="1"/>
    <col min="2" max="4" width="10.25" style="65" customWidth="1"/>
    <col min="5" max="5" width="9.625" style="65" customWidth="1"/>
    <col min="6" max="6" width="11" style="65" customWidth="1"/>
    <col min="7" max="7" width="14.5083333333333" style="65" hidden="1" customWidth="1"/>
    <col min="8" max="9" width="9.50833333333333" style="65" customWidth="1"/>
    <col min="10" max="11" width="4" style="65" customWidth="1"/>
    <col min="12" max="12" width="9.50833333333333" style="65" customWidth="1"/>
    <col min="13" max="21" width="4" style="65" customWidth="1"/>
    <col min="22" max="30" width="2.50833333333333" style="65" customWidth="1"/>
    <col min="31" max="236" width="7.75" style="65"/>
    <col min="237" max="237" width="27.75" style="65" customWidth="1"/>
    <col min="238" max="240" width="8.875" style="65" customWidth="1"/>
    <col min="241" max="241" width="10.25" style="65" customWidth="1"/>
    <col min="242" max="242" width="9.50833333333333" style="65" customWidth="1"/>
    <col min="243" max="243" width="8.375" style="65" customWidth="1"/>
    <col min="244" max="244" width="9.75" style="65" customWidth="1"/>
    <col min="245" max="286" width="2.50833333333333" style="65" customWidth="1"/>
    <col min="287" max="492" width="7.75" style="65"/>
    <col min="493" max="493" width="27.75" style="65" customWidth="1"/>
    <col min="494" max="496" width="8.875" style="65" customWidth="1"/>
    <col min="497" max="497" width="10.25" style="65" customWidth="1"/>
    <col min="498" max="498" width="9.50833333333333" style="65" customWidth="1"/>
    <col min="499" max="499" width="8.375" style="65" customWidth="1"/>
    <col min="500" max="500" width="9.75" style="65" customWidth="1"/>
    <col min="501" max="542" width="2.50833333333333" style="65" customWidth="1"/>
    <col min="543" max="748" width="7.75" style="65"/>
    <col min="749" max="749" width="27.75" style="65" customWidth="1"/>
    <col min="750" max="752" width="8.875" style="65" customWidth="1"/>
    <col min="753" max="753" width="10.25" style="65" customWidth="1"/>
    <col min="754" max="754" width="9.50833333333333" style="65" customWidth="1"/>
    <col min="755" max="755" width="8.375" style="65" customWidth="1"/>
    <col min="756" max="756" width="9.75" style="65" customWidth="1"/>
    <col min="757" max="798" width="2.50833333333333" style="65" customWidth="1"/>
    <col min="799" max="1004" width="7.75" style="65"/>
    <col min="1005" max="1005" width="27.75" style="65" customWidth="1"/>
    <col min="1006" max="1008" width="8.875" style="65" customWidth="1"/>
    <col min="1009" max="1009" width="10.25" style="65" customWidth="1"/>
    <col min="1010" max="1010" width="9.50833333333333" style="65" customWidth="1"/>
    <col min="1011" max="1011" width="8.375" style="65" customWidth="1"/>
    <col min="1012" max="1012" width="9.75" style="65" customWidth="1"/>
    <col min="1013" max="1054" width="2.50833333333333" style="65" customWidth="1"/>
    <col min="1055" max="1260" width="7.75" style="65"/>
    <col min="1261" max="1261" width="27.75" style="65" customWidth="1"/>
    <col min="1262" max="1264" width="8.875" style="65" customWidth="1"/>
    <col min="1265" max="1265" width="10.25" style="65" customWidth="1"/>
    <col min="1266" max="1266" width="9.50833333333333" style="65" customWidth="1"/>
    <col min="1267" max="1267" width="8.375" style="65" customWidth="1"/>
    <col min="1268" max="1268" width="9.75" style="65" customWidth="1"/>
    <col min="1269" max="1310" width="2.50833333333333" style="65" customWidth="1"/>
    <col min="1311" max="1516" width="7.75" style="65"/>
    <col min="1517" max="1517" width="27.75" style="65" customWidth="1"/>
    <col min="1518" max="1520" width="8.875" style="65" customWidth="1"/>
    <col min="1521" max="1521" width="10.25" style="65" customWidth="1"/>
    <col min="1522" max="1522" width="9.50833333333333" style="65" customWidth="1"/>
    <col min="1523" max="1523" width="8.375" style="65" customWidth="1"/>
    <col min="1524" max="1524" width="9.75" style="65" customWidth="1"/>
    <col min="1525" max="1566" width="2.50833333333333" style="65" customWidth="1"/>
    <col min="1567" max="1772" width="7.75" style="65"/>
    <col min="1773" max="1773" width="27.75" style="65" customWidth="1"/>
    <col min="1774" max="1776" width="8.875" style="65" customWidth="1"/>
    <col min="1777" max="1777" width="10.25" style="65" customWidth="1"/>
    <col min="1778" max="1778" width="9.50833333333333" style="65" customWidth="1"/>
    <col min="1779" max="1779" width="8.375" style="65" customWidth="1"/>
    <col min="1780" max="1780" width="9.75" style="65" customWidth="1"/>
    <col min="1781" max="1822" width="2.50833333333333" style="65" customWidth="1"/>
    <col min="1823" max="2028" width="7.75" style="65"/>
    <col min="2029" max="2029" width="27.75" style="65" customWidth="1"/>
    <col min="2030" max="2032" width="8.875" style="65" customWidth="1"/>
    <col min="2033" max="2033" width="10.25" style="65" customWidth="1"/>
    <col min="2034" max="2034" width="9.50833333333333" style="65" customWidth="1"/>
    <col min="2035" max="2035" width="8.375" style="65" customWidth="1"/>
    <col min="2036" max="2036" width="9.75" style="65" customWidth="1"/>
    <col min="2037" max="2078" width="2.50833333333333" style="65" customWidth="1"/>
    <col min="2079" max="2284" width="7.75" style="65"/>
    <col min="2285" max="2285" width="27.75" style="65" customWidth="1"/>
    <col min="2286" max="2288" width="8.875" style="65" customWidth="1"/>
    <col min="2289" max="2289" width="10.25" style="65" customWidth="1"/>
    <col min="2290" max="2290" width="9.50833333333333" style="65" customWidth="1"/>
    <col min="2291" max="2291" width="8.375" style="65" customWidth="1"/>
    <col min="2292" max="2292" width="9.75" style="65" customWidth="1"/>
    <col min="2293" max="2334" width="2.50833333333333" style="65" customWidth="1"/>
    <col min="2335" max="2540" width="7.75" style="65"/>
    <col min="2541" max="2541" width="27.75" style="65" customWidth="1"/>
    <col min="2542" max="2544" width="8.875" style="65" customWidth="1"/>
    <col min="2545" max="2545" width="10.25" style="65" customWidth="1"/>
    <col min="2546" max="2546" width="9.50833333333333" style="65" customWidth="1"/>
    <col min="2547" max="2547" width="8.375" style="65" customWidth="1"/>
    <col min="2548" max="2548" width="9.75" style="65" customWidth="1"/>
    <col min="2549" max="2590" width="2.50833333333333" style="65" customWidth="1"/>
    <col min="2591" max="2796" width="7.75" style="65"/>
    <col min="2797" max="2797" width="27.75" style="65" customWidth="1"/>
    <col min="2798" max="2800" width="8.875" style="65" customWidth="1"/>
    <col min="2801" max="2801" width="10.25" style="65" customWidth="1"/>
    <col min="2802" max="2802" width="9.50833333333333" style="65" customWidth="1"/>
    <col min="2803" max="2803" width="8.375" style="65" customWidth="1"/>
    <col min="2804" max="2804" width="9.75" style="65" customWidth="1"/>
    <col min="2805" max="2846" width="2.50833333333333" style="65" customWidth="1"/>
    <col min="2847" max="3052" width="7.75" style="65"/>
    <col min="3053" max="3053" width="27.75" style="65" customWidth="1"/>
    <col min="3054" max="3056" width="8.875" style="65" customWidth="1"/>
    <col min="3057" max="3057" width="10.25" style="65" customWidth="1"/>
    <col min="3058" max="3058" width="9.50833333333333" style="65" customWidth="1"/>
    <col min="3059" max="3059" width="8.375" style="65" customWidth="1"/>
    <col min="3060" max="3060" width="9.75" style="65" customWidth="1"/>
    <col min="3061" max="3102" width="2.50833333333333" style="65" customWidth="1"/>
    <col min="3103" max="3308" width="7.75" style="65"/>
    <col min="3309" max="3309" width="27.75" style="65" customWidth="1"/>
    <col min="3310" max="3312" width="8.875" style="65" customWidth="1"/>
    <col min="3313" max="3313" width="10.25" style="65" customWidth="1"/>
    <col min="3314" max="3314" width="9.50833333333333" style="65" customWidth="1"/>
    <col min="3315" max="3315" width="8.375" style="65" customWidth="1"/>
    <col min="3316" max="3316" width="9.75" style="65" customWidth="1"/>
    <col min="3317" max="3358" width="2.50833333333333" style="65" customWidth="1"/>
    <col min="3359" max="3564" width="7.75" style="65"/>
    <col min="3565" max="3565" width="27.75" style="65" customWidth="1"/>
    <col min="3566" max="3568" width="8.875" style="65" customWidth="1"/>
    <col min="3569" max="3569" width="10.25" style="65" customWidth="1"/>
    <col min="3570" max="3570" width="9.50833333333333" style="65" customWidth="1"/>
    <col min="3571" max="3571" width="8.375" style="65" customWidth="1"/>
    <col min="3572" max="3572" width="9.75" style="65" customWidth="1"/>
    <col min="3573" max="3614" width="2.50833333333333" style="65" customWidth="1"/>
    <col min="3615" max="3820" width="7.75" style="65"/>
    <col min="3821" max="3821" width="27.75" style="65" customWidth="1"/>
    <col min="3822" max="3824" width="8.875" style="65" customWidth="1"/>
    <col min="3825" max="3825" width="10.25" style="65" customWidth="1"/>
    <col min="3826" max="3826" width="9.50833333333333" style="65" customWidth="1"/>
    <col min="3827" max="3827" width="8.375" style="65" customWidth="1"/>
    <col min="3828" max="3828" width="9.75" style="65" customWidth="1"/>
    <col min="3829" max="3870" width="2.50833333333333" style="65" customWidth="1"/>
    <col min="3871" max="4076" width="7.75" style="65"/>
    <col min="4077" max="4077" width="27.75" style="65" customWidth="1"/>
    <col min="4078" max="4080" width="8.875" style="65" customWidth="1"/>
    <col min="4081" max="4081" width="10.25" style="65" customWidth="1"/>
    <col min="4082" max="4082" width="9.50833333333333" style="65" customWidth="1"/>
    <col min="4083" max="4083" width="8.375" style="65" customWidth="1"/>
    <col min="4084" max="4084" width="9.75" style="65" customWidth="1"/>
    <col min="4085" max="4126" width="2.50833333333333" style="65" customWidth="1"/>
    <col min="4127" max="4332" width="7.75" style="65"/>
    <col min="4333" max="4333" width="27.75" style="65" customWidth="1"/>
    <col min="4334" max="4336" width="8.875" style="65" customWidth="1"/>
    <col min="4337" max="4337" width="10.25" style="65" customWidth="1"/>
    <col min="4338" max="4338" width="9.50833333333333" style="65" customWidth="1"/>
    <col min="4339" max="4339" width="8.375" style="65" customWidth="1"/>
    <col min="4340" max="4340" width="9.75" style="65" customWidth="1"/>
    <col min="4341" max="4382" width="2.50833333333333" style="65" customWidth="1"/>
    <col min="4383" max="4588" width="7.75" style="65"/>
    <col min="4589" max="4589" width="27.75" style="65" customWidth="1"/>
    <col min="4590" max="4592" width="8.875" style="65" customWidth="1"/>
    <col min="4593" max="4593" width="10.25" style="65" customWidth="1"/>
    <col min="4594" max="4594" width="9.50833333333333" style="65" customWidth="1"/>
    <col min="4595" max="4595" width="8.375" style="65" customWidth="1"/>
    <col min="4596" max="4596" width="9.75" style="65" customWidth="1"/>
    <col min="4597" max="4638" width="2.50833333333333" style="65" customWidth="1"/>
    <col min="4639" max="4844" width="7.75" style="65"/>
    <col min="4845" max="4845" width="27.75" style="65" customWidth="1"/>
    <col min="4846" max="4848" width="8.875" style="65" customWidth="1"/>
    <col min="4849" max="4849" width="10.25" style="65" customWidth="1"/>
    <col min="4850" max="4850" width="9.50833333333333" style="65" customWidth="1"/>
    <col min="4851" max="4851" width="8.375" style="65" customWidth="1"/>
    <col min="4852" max="4852" width="9.75" style="65" customWidth="1"/>
    <col min="4853" max="4894" width="2.50833333333333" style="65" customWidth="1"/>
    <col min="4895" max="5100" width="7.75" style="65"/>
    <col min="5101" max="5101" width="27.75" style="65" customWidth="1"/>
    <col min="5102" max="5104" width="8.875" style="65" customWidth="1"/>
    <col min="5105" max="5105" width="10.25" style="65" customWidth="1"/>
    <col min="5106" max="5106" width="9.50833333333333" style="65" customWidth="1"/>
    <col min="5107" max="5107" width="8.375" style="65" customWidth="1"/>
    <col min="5108" max="5108" width="9.75" style="65" customWidth="1"/>
    <col min="5109" max="5150" width="2.50833333333333" style="65" customWidth="1"/>
    <col min="5151" max="5356" width="7.75" style="65"/>
    <col min="5357" max="5357" width="27.75" style="65" customWidth="1"/>
    <col min="5358" max="5360" width="8.875" style="65" customWidth="1"/>
    <col min="5361" max="5361" width="10.25" style="65" customWidth="1"/>
    <col min="5362" max="5362" width="9.50833333333333" style="65" customWidth="1"/>
    <col min="5363" max="5363" width="8.375" style="65" customWidth="1"/>
    <col min="5364" max="5364" width="9.75" style="65" customWidth="1"/>
    <col min="5365" max="5406" width="2.50833333333333" style="65" customWidth="1"/>
    <col min="5407" max="5612" width="7.75" style="65"/>
    <col min="5613" max="5613" width="27.75" style="65" customWidth="1"/>
    <col min="5614" max="5616" width="8.875" style="65" customWidth="1"/>
    <col min="5617" max="5617" width="10.25" style="65" customWidth="1"/>
    <col min="5618" max="5618" width="9.50833333333333" style="65" customWidth="1"/>
    <col min="5619" max="5619" width="8.375" style="65" customWidth="1"/>
    <col min="5620" max="5620" width="9.75" style="65" customWidth="1"/>
    <col min="5621" max="5662" width="2.50833333333333" style="65" customWidth="1"/>
    <col min="5663" max="5868" width="7.75" style="65"/>
    <col min="5869" max="5869" width="27.75" style="65" customWidth="1"/>
    <col min="5870" max="5872" width="8.875" style="65" customWidth="1"/>
    <col min="5873" max="5873" width="10.25" style="65" customWidth="1"/>
    <col min="5874" max="5874" width="9.50833333333333" style="65" customWidth="1"/>
    <col min="5875" max="5875" width="8.375" style="65" customWidth="1"/>
    <col min="5876" max="5876" width="9.75" style="65" customWidth="1"/>
    <col min="5877" max="5918" width="2.50833333333333" style="65" customWidth="1"/>
    <col min="5919" max="6124" width="7.75" style="65"/>
    <col min="6125" max="6125" width="27.75" style="65" customWidth="1"/>
    <col min="6126" max="6128" width="8.875" style="65" customWidth="1"/>
    <col min="6129" max="6129" width="10.25" style="65" customWidth="1"/>
    <col min="6130" max="6130" width="9.50833333333333" style="65" customWidth="1"/>
    <col min="6131" max="6131" width="8.375" style="65" customWidth="1"/>
    <col min="6132" max="6132" width="9.75" style="65" customWidth="1"/>
    <col min="6133" max="6174" width="2.50833333333333" style="65" customWidth="1"/>
    <col min="6175" max="6380" width="7.75" style="65"/>
    <col min="6381" max="6381" width="27.75" style="65" customWidth="1"/>
    <col min="6382" max="6384" width="8.875" style="65" customWidth="1"/>
    <col min="6385" max="6385" width="10.25" style="65" customWidth="1"/>
    <col min="6386" max="6386" width="9.50833333333333" style="65" customWidth="1"/>
    <col min="6387" max="6387" width="8.375" style="65" customWidth="1"/>
    <col min="6388" max="6388" width="9.75" style="65" customWidth="1"/>
    <col min="6389" max="6430" width="2.50833333333333" style="65" customWidth="1"/>
    <col min="6431" max="6636" width="7.75" style="65"/>
    <col min="6637" max="6637" width="27.75" style="65" customWidth="1"/>
    <col min="6638" max="6640" width="8.875" style="65" customWidth="1"/>
    <col min="6641" max="6641" width="10.25" style="65" customWidth="1"/>
    <col min="6642" max="6642" width="9.50833333333333" style="65" customWidth="1"/>
    <col min="6643" max="6643" width="8.375" style="65" customWidth="1"/>
    <col min="6644" max="6644" width="9.75" style="65" customWidth="1"/>
    <col min="6645" max="6686" width="2.50833333333333" style="65" customWidth="1"/>
    <col min="6687" max="6892" width="7.75" style="65"/>
    <col min="6893" max="6893" width="27.75" style="65" customWidth="1"/>
    <col min="6894" max="6896" width="8.875" style="65" customWidth="1"/>
    <col min="6897" max="6897" width="10.25" style="65" customWidth="1"/>
    <col min="6898" max="6898" width="9.50833333333333" style="65" customWidth="1"/>
    <col min="6899" max="6899" width="8.375" style="65" customWidth="1"/>
    <col min="6900" max="6900" width="9.75" style="65" customWidth="1"/>
    <col min="6901" max="6942" width="2.50833333333333" style="65" customWidth="1"/>
    <col min="6943" max="7148" width="7.75" style="65"/>
    <col min="7149" max="7149" width="27.75" style="65" customWidth="1"/>
    <col min="7150" max="7152" width="8.875" style="65" customWidth="1"/>
    <col min="7153" max="7153" width="10.25" style="65" customWidth="1"/>
    <col min="7154" max="7154" width="9.50833333333333" style="65" customWidth="1"/>
    <col min="7155" max="7155" width="8.375" style="65" customWidth="1"/>
    <col min="7156" max="7156" width="9.75" style="65" customWidth="1"/>
    <col min="7157" max="7198" width="2.50833333333333" style="65" customWidth="1"/>
    <col min="7199" max="7404" width="7.75" style="65"/>
    <col min="7405" max="7405" width="27.75" style="65" customWidth="1"/>
    <col min="7406" max="7408" width="8.875" style="65" customWidth="1"/>
    <col min="7409" max="7409" width="10.25" style="65" customWidth="1"/>
    <col min="7410" max="7410" width="9.50833333333333" style="65" customWidth="1"/>
    <col min="7411" max="7411" width="8.375" style="65" customWidth="1"/>
    <col min="7412" max="7412" width="9.75" style="65" customWidth="1"/>
    <col min="7413" max="7454" width="2.50833333333333" style="65" customWidth="1"/>
    <col min="7455" max="7660" width="7.75" style="65"/>
    <col min="7661" max="7661" width="27.75" style="65" customWidth="1"/>
    <col min="7662" max="7664" width="8.875" style="65" customWidth="1"/>
    <col min="7665" max="7665" width="10.25" style="65" customWidth="1"/>
    <col min="7666" max="7666" width="9.50833333333333" style="65" customWidth="1"/>
    <col min="7667" max="7667" width="8.375" style="65" customWidth="1"/>
    <col min="7668" max="7668" width="9.75" style="65" customWidth="1"/>
    <col min="7669" max="7710" width="2.50833333333333" style="65" customWidth="1"/>
    <col min="7711" max="7916" width="7.75" style="65"/>
    <col min="7917" max="7917" width="27.75" style="65" customWidth="1"/>
    <col min="7918" max="7920" width="8.875" style="65" customWidth="1"/>
    <col min="7921" max="7921" width="10.25" style="65" customWidth="1"/>
    <col min="7922" max="7922" width="9.50833333333333" style="65" customWidth="1"/>
    <col min="7923" max="7923" width="8.375" style="65" customWidth="1"/>
    <col min="7924" max="7924" width="9.75" style="65" customWidth="1"/>
    <col min="7925" max="7966" width="2.50833333333333" style="65" customWidth="1"/>
    <col min="7967" max="8172" width="7.75" style="65"/>
    <col min="8173" max="8173" width="27.75" style="65" customWidth="1"/>
    <col min="8174" max="8176" width="8.875" style="65" customWidth="1"/>
    <col min="8177" max="8177" width="10.25" style="65" customWidth="1"/>
    <col min="8178" max="8178" width="9.50833333333333" style="65" customWidth="1"/>
    <col min="8179" max="8179" width="8.375" style="65" customWidth="1"/>
    <col min="8180" max="8180" width="9.75" style="65" customWidth="1"/>
    <col min="8181" max="8222" width="2.50833333333333" style="65" customWidth="1"/>
    <col min="8223" max="8428" width="7.75" style="65"/>
    <col min="8429" max="8429" width="27.75" style="65" customWidth="1"/>
    <col min="8430" max="8432" width="8.875" style="65" customWidth="1"/>
    <col min="8433" max="8433" width="10.25" style="65" customWidth="1"/>
    <col min="8434" max="8434" width="9.50833333333333" style="65" customWidth="1"/>
    <col min="8435" max="8435" width="8.375" style="65" customWidth="1"/>
    <col min="8436" max="8436" width="9.75" style="65" customWidth="1"/>
    <col min="8437" max="8478" width="2.50833333333333" style="65" customWidth="1"/>
    <col min="8479" max="8684" width="7.75" style="65"/>
    <col min="8685" max="8685" width="27.75" style="65" customWidth="1"/>
    <col min="8686" max="8688" width="8.875" style="65" customWidth="1"/>
    <col min="8689" max="8689" width="10.25" style="65" customWidth="1"/>
    <col min="8690" max="8690" width="9.50833333333333" style="65" customWidth="1"/>
    <col min="8691" max="8691" width="8.375" style="65" customWidth="1"/>
    <col min="8692" max="8692" width="9.75" style="65" customWidth="1"/>
    <col min="8693" max="8734" width="2.50833333333333" style="65" customWidth="1"/>
    <col min="8735" max="8940" width="7.75" style="65"/>
    <col min="8941" max="8941" width="27.75" style="65" customWidth="1"/>
    <col min="8942" max="8944" width="8.875" style="65" customWidth="1"/>
    <col min="8945" max="8945" width="10.25" style="65" customWidth="1"/>
    <col min="8946" max="8946" width="9.50833333333333" style="65" customWidth="1"/>
    <col min="8947" max="8947" width="8.375" style="65" customWidth="1"/>
    <col min="8948" max="8948" width="9.75" style="65" customWidth="1"/>
    <col min="8949" max="8990" width="2.50833333333333" style="65" customWidth="1"/>
    <col min="8991" max="9196" width="7.75" style="65"/>
    <col min="9197" max="9197" width="27.75" style="65" customWidth="1"/>
    <col min="9198" max="9200" width="8.875" style="65" customWidth="1"/>
    <col min="9201" max="9201" width="10.25" style="65" customWidth="1"/>
    <col min="9202" max="9202" width="9.50833333333333" style="65" customWidth="1"/>
    <col min="9203" max="9203" width="8.375" style="65" customWidth="1"/>
    <col min="9204" max="9204" width="9.75" style="65" customWidth="1"/>
    <col min="9205" max="9246" width="2.50833333333333" style="65" customWidth="1"/>
    <col min="9247" max="9452" width="7.75" style="65"/>
    <col min="9453" max="9453" width="27.75" style="65" customWidth="1"/>
    <col min="9454" max="9456" width="8.875" style="65" customWidth="1"/>
    <col min="9457" max="9457" width="10.25" style="65" customWidth="1"/>
    <col min="9458" max="9458" width="9.50833333333333" style="65" customWidth="1"/>
    <col min="9459" max="9459" width="8.375" style="65" customWidth="1"/>
    <col min="9460" max="9460" width="9.75" style="65" customWidth="1"/>
    <col min="9461" max="9502" width="2.50833333333333" style="65" customWidth="1"/>
    <col min="9503" max="9708" width="7.75" style="65"/>
    <col min="9709" max="9709" width="27.75" style="65" customWidth="1"/>
    <col min="9710" max="9712" width="8.875" style="65" customWidth="1"/>
    <col min="9713" max="9713" width="10.25" style="65" customWidth="1"/>
    <col min="9714" max="9714" width="9.50833333333333" style="65" customWidth="1"/>
    <col min="9715" max="9715" width="8.375" style="65" customWidth="1"/>
    <col min="9716" max="9716" width="9.75" style="65" customWidth="1"/>
    <col min="9717" max="9758" width="2.50833333333333" style="65" customWidth="1"/>
    <col min="9759" max="9964" width="7.75" style="65"/>
    <col min="9965" max="9965" width="27.75" style="65" customWidth="1"/>
    <col min="9966" max="9968" width="8.875" style="65" customWidth="1"/>
    <col min="9969" max="9969" width="10.25" style="65" customWidth="1"/>
    <col min="9970" max="9970" width="9.50833333333333" style="65" customWidth="1"/>
    <col min="9971" max="9971" width="8.375" style="65" customWidth="1"/>
    <col min="9972" max="9972" width="9.75" style="65" customWidth="1"/>
    <col min="9973" max="10014" width="2.50833333333333" style="65" customWidth="1"/>
    <col min="10015" max="10220" width="7.75" style="65"/>
    <col min="10221" max="10221" width="27.75" style="65" customWidth="1"/>
    <col min="10222" max="10224" width="8.875" style="65" customWidth="1"/>
    <col min="10225" max="10225" width="10.25" style="65" customWidth="1"/>
    <col min="10226" max="10226" width="9.50833333333333" style="65" customWidth="1"/>
    <col min="10227" max="10227" width="8.375" style="65" customWidth="1"/>
    <col min="10228" max="10228" width="9.75" style="65" customWidth="1"/>
    <col min="10229" max="10270" width="2.50833333333333" style="65" customWidth="1"/>
    <col min="10271" max="10476" width="7.75" style="65"/>
    <col min="10477" max="10477" width="27.75" style="65" customWidth="1"/>
    <col min="10478" max="10480" width="8.875" style="65" customWidth="1"/>
    <col min="10481" max="10481" width="10.25" style="65" customWidth="1"/>
    <col min="10482" max="10482" width="9.50833333333333" style="65" customWidth="1"/>
    <col min="10483" max="10483" width="8.375" style="65" customWidth="1"/>
    <col min="10484" max="10484" width="9.75" style="65" customWidth="1"/>
    <col min="10485" max="10526" width="2.50833333333333" style="65" customWidth="1"/>
    <col min="10527" max="10732" width="7.75" style="65"/>
    <col min="10733" max="10733" width="27.75" style="65" customWidth="1"/>
    <col min="10734" max="10736" width="8.875" style="65" customWidth="1"/>
    <col min="10737" max="10737" width="10.25" style="65" customWidth="1"/>
    <col min="10738" max="10738" width="9.50833333333333" style="65" customWidth="1"/>
    <col min="10739" max="10739" width="8.375" style="65" customWidth="1"/>
    <col min="10740" max="10740" width="9.75" style="65" customWidth="1"/>
    <col min="10741" max="10782" width="2.50833333333333" style="65" customWidth="1"/>
    <col min="10783" max="10988" width="7.75" style="65"/>
    <col min="10989" max="10989" width="27.75" style="65" customWidth="1"/>
    <col min="10990" max="10992" width="8.875" style="65" customWidth="1"/>
    <col min="10993" max="10993" width="10.25" style="65" customWidth="1"/>
    <col min="10994" max="10994" width="9.50833333333333" style="65" customWidth="1"/>
    <col min="10995" max="10995" width="8.375" style="65" customWidth="1"/>
    <col min="10996" max="10996" width="9.75" style="65" customWidth="1"/>
    <col min="10997" max="11038" width="2.50833333333333" style="65" customWidth="1"/>
    <col min="11039" max="11244" width="7.75" style="65"/>
    <col min="11245" max="11245" width="27.75" style="65" customWidth="1"/>
    <col min="11246" max="11248" width="8.875" style="65" customWidth="1"/>
    <col min="11249" max="11249" width="10.25" style="65" customWidth="1"/>
    <col min="11250" max="11250" width="9.50833333333333" style="65" customWidth="1"/>
    <col min="11251" max="11251" width="8.375" style="65" customWidth="1"/>
    <col min="11252" max="11252" width="9.75" style="65" customWidth="1"/>
    <col min="11253" max="11294" width="2.50833333333333" style="65" customWidth="1"/>
    <col min="11295" max="11500" width="7.75" style="65"/>
    <col min="11501" max="11501" width="27.75" style="65" customWidth="1"/>
    <col min="11502" max="11504" width="8.875" style="65" customWidth="1"/>
    <col min="11505" max="11505" width="10.25" style="65" customWidth="1"/>
    <col min="11506" max="11506" width="9.50833333333333" style="65" customWidth="1"/>
    <col min="11507" max="11507" width="8.375" style="65" customWidth="1"/>
    <col min="11508" max="11508" width="9.75" style="65" customWidth="1"/>
    <col min="11509" max="11550" width="2.50833333333333" style="65" customWidth="1"/>
    <col min="11551" max="11756" width="7.75" style="65"/>
    <col min="11757" max="11757" width="27.75" style="65" customWidth="1"/>
    <col min="11758" max="11760" width="8.875" style="65" customWidth="1"/>
    <col min="11761" max="11761" width="10.25" style="65" customWidth="1"/>
    <col min="11762" max="11762" width="9.50833333333333" style="65" customWidth="1"/>
    <col min="11763" max="11763" width="8.375" style="65" customWidth="1"/>
    <col min="11764" max="11764" width="9.75" style="65" customWidth="1"/>
    <col min="11765" max="11806" width="2.50833333333333" style="65" customWidth="1"/>
    <col min="11807" max="12012" width="7.75" style="65"/>
    <col min="12013" max="12013" width="27.75" style="65" customWidth="1"/>
    <col min="12014" max="12016" width="8.875" style="65" customWidth="1"/>
    <col min="12017" max="12017" width="10.25" style="65" customWidth="1"/>
    <col min="12018" max="12018" width="9.50833333333333" style="65" customWidth="1"/>
    <col min="12019" max="12019" width="8.375" style="65" customWidth="1"/>
    <col min="12020" max="12020" width="9.75" style="65" customWidth="1"/>
    <col min="12021" max="12062" width="2.50833333333333" style="65" customWidth="1"/>
    <col min="12063" max="12268" width="7.75" style="65"/>
    <col min="12269" max="12269" width="27.75" style="65" customWidth="1"/>
    <col min="12270" max="12272" width="8.875" style="65" customWidth="1"/>
    <col min="12273" max="12273" width="10.25" style="65" customWidth="1"/>
    <col min="12274" max="12274" width="9.50833333333333" style="65" customWidth="1"/>
    <col min="12275" max="12275" width="8.375" style="65" customWidth="1"/>
    <col min="12276" max="12276" width="9.75" style="65" customWidth="1"/>
    <col min="12277" max="12318" width="2.50833333333333" style="65" customWidth="1"/>
    <col min="12319" max="12524" width="7.75" style="65"/>
    <col min="12525" max="12525" width="27.75" style="65" customWidth="1"/>
    <col min="12526" max="12528" width="8.875" style="65" customWidth="1"/>
    <col min="12529" max="12529" width="10.25" style="65" customWidth="1"/>
    <col min="12530" max="12530" width="9.50833333333333" style="65" customWidth="1"/>
    <col min="12531" max="12531" width="8.375" style="65" customWidth="1"/>
    <col min="12532" max="12532" width="9.75" style="65" customWidth="1"/>
    <col min="12533" max="12574" width="2.50833333333333" style="65" customWidth="1"/>
    <col min="12575" max="12780" width="7.75" style="65"/>
    <col min="12781" max="12781" width="27.75" style="65" customWidth="1"/>
    <col min="12782" max="12784" width="8.875" style="65" customWidth="1"/>
    <col min="12785" max="12785" width="10.25" style="65" customWidth="1"/>
    <col min="12786" max="12786" width="9.50833333333333" style="65" customWidth="1"/>
    <col min="12787" max="12787" width="8.375" style="65" customWidth="1"/>
    <col min="12788" max="12788" width="9.75" style="65" customWidth="1"/>
    <col min="12789" max="12830" width="2.50833333333333" style="65" customWidth="1"/>
    <col min="12831" max="13036" width="7.75" style="65"/>
    <col min="13037" max="13037" width="27.75" style="65" customWidth="1"/>
    <col min="13038" max="13040" width="8.875" style="65" customWidth="1"/>
    <col min="13041" max="13041" width="10.25" style="65" customWidth="1"/>
    <col min="13042" max="13042" width="9.50833333333333" style="65" customWidth="1"/>
    <col min="13043" max="13043" width="8.375" style="65" customWidth="1"/>
    <col min="13044" max="13044" width="9.75" style="65" customWidth="1"/>
    <col min="13045" max="13086" width="2.50833333333333" style="65" customWidth="1"/>
    <col min="13087" max="13292" width="7.75" style="65"/>
    <col min="13293" max="13293" width="27.75" style="65" customWidth="1"/>
    <col min="13294" max="13296" width="8.875" style="65" customWidth="1"/>
    <col min="13297" max="13297" width="10.25" style="65" customWidth="1"/>
    <col min="13298" max="13298" width="9.50833333333333" style="65" customWidth="1"/>
    <col min="13299" max="13299" width="8.375" style="65" customWidth="1"/>
    <col min="13300" max="13300" width="9.75" style="65" customWidth="1"/>
    <col min="13301" max="13342" width="2.50833333333333" style="65" customWidth="1"/>
    <col min="13343" max="13548" width="7.75" style="65"/>
    <col min="13549" max="13549" width="27.75" style="65" customWidth="1"/>
    <col min="13550" max="13552" width="8.875" style="65" customWidth="1"/>
    <col min="13553" max="13553" width="10.25" style="65" customWidth="1"/>
    <col min="13554" max="13554" width="9.50833333333333" style="65" customWidth="1"/>
    <col min="13555" max="13555" width="8.375" style="65" customWidth="1"/>
    <col min="13556" max="13556" width="9.75" style="65" customWidth="1"/>
    <col min="13557" max="13598" width="2.50833333333333" style="65" customWidth="1"/>
    <col min="13599" max="13804" width="7.75" style="65"/>
    <col min="13805" max="13805" width="27.75" style="65" customWidth="1"/>
    <col min="13806" max="13808" width="8.875" style="65" customWidth="1"/>
    <col min="13809" max="13809" width="10.25" style="65" customWidth="1"/>
    <col min="13810" max="13810" width="9.50833333333333" style="65" customWidth="1"/>
    <col min="13811" max="13811" width="8.375" style="65" customWidth="1"/>
    <col min="13812" max="13812" width="9.75" style="65" customWidth="1"/>
    <col min="13813" max="13854" width="2.50833333333333" style="65" customWidth="1"/>
    <col min="13855" max="14060" width="7.75" style="65"/>
    <col min="14061" max="14061" width="27.75" style="65" customWidth="1"/>
    <col min="14062" max="14064" width="8.875" style="65" customWidth="1"/>
    <col min="14065" max="14065" width="10.25" style="65" customWidth="1"/>
    <col min="14066" max="14066" width="9.50833333333333" style="65" customWidth="1"/>
    <col min="14067" max="14067" width="8.375" style="65" customWidth="1"/>
    <col min="14068" max="14068" width="9.75" style="65" customWidth="1"/>
    <col min="14069" max="14110" width="2.50833333333333" style="65" customWidth="1"/>
    <col min="14111" max="14316" width="7.75" style="65"/>
    <col min="14317" max="14317" width="27.75" style="65" customWidth="1"/>
    <col min="14318" max="14320" width="8.875" style="65" customWidth="1"/>
    <col min="14321" max="14321" width="10.25" style="65" customWidth="1"/>
    <col min="14322" max="14322" width="9.50833333333333" style="65" customWidth="1"/>
    <col min="14323" max="14323" width="8.375" style="65" customWidth="1"/>
    <col min="14324" max="14324" width="9.75" style="65" customWidth="1"/>
    <col min="14325" max="14366" width="2.50833333333333" style="65" customWidth="1"/>
    <col min="14367" max="14572" width="7.75" style="65"/>
    <col min="14573" max="14573" width="27.75" style="65" customWidth="1"/>
    <col min="14574" max="14576" width="8.875" style="65" customWidth="1"/>
    <col min="14577" max="14577" width="10.25" style="65" customWidth="1"/>
    <col min="14578" max="14578" width="9.50833333333333" style="65" customWidth="1"/>
    <col min="14579" max="14579" width="8.375" style="65" customWidth="1"/>
    <col min="14580" max="14580" width="9.75" style="65" customWidth="1"/>
    <col min="14581" max="14622" width="2.50833333333333" style="65" customWidth="1"/>
    <col min="14623" max="14828" width="7.75" style="65"/>
    <col min="14829" max="14829" width="27.75" style="65" customWidth="1"/>
    <col min="14830" max="14832" width="8.875" style="65" customWidth="1"/>
    <col min="14833" max="14833" width="10.25" style="65" customWidth="1"/>
    <col min="14834" max="14834" width="9.50833333333333" style="65" customWidth="1"/>
    <col min="14835" max="14835" width="8.375" style="65" customWidth="1"/>
    <col min="14836" max="14836" width="9.75" style="65" customWidth="1"/>
    <col min="14837" max="14878" width="2.50833333333333" style="65" customWidth="1"/>
    <col min="14879" max="15084" width="7.75" style="65"/>
    <col min="15085" max="15085" width="27.75" style="65" customWidth="1"/>
    <col min="15086" max="15088" width="8.875" style="65" customWidth="1"/>
    <col min="15089" max="15089" width="10.25" style="65" customWidth="1"/>
    <col min="15090" max="15090" width="9.50833333333333" style="65" customWidth="1"/>
    <col min="15091" max="15091" width="8.375" style="65" customWidth="1"/>
    <col min="15092" max="15092" width="9.75" style="65" customWidth="1"/>
    <col min="15093" max="15134" width="2.50833333333333" style="65" customWidth="1"/>
    <col min="15135" max="15340" width="7.75" style="65"/>
    <col min="15341" max="15341" width="27.75" style="65" customWidth="1"/>
    <col min="15342" max="15344" width="8.875" style="65" customWidth="1"/>
    <col min="15345" max="15345" width="10.25" style="65" customWidth="1"/>
    <col min="15346" max="15346" width="9.50833333333333" style="65" customWidth="1"/>
    <col min="15347" max="15347" width="8.375" style="65" customWidth="1"/>
    <col min="15348" max="15348" width="9.75" style="65" customWidth="1"/>
    <col min="15349" max="15390" width="2.50833333333333" style="65" customWidth="1"/>
    <col min="15391" max="15596" width="7.75" style="65"/>
    <col min="15597" max="15597" width="27.75" style="65" customWidth="1"/>
    <col min="15598" max="15600" width="8.875" style="65" customWidth="1"/>
    <col min="15601" max="15601" width="10.25" style="65" customWidth="1"/>
    <col min="15602" max="15602" width="9.50833333333333" style="65" customWidth="1"/>
    <col min="15603" max="15603" width="8.375" style="65" customWidth="1"/>
    <col min="15604" max="15604" width="9.75" style="65" customWidth="1"/>
    <col min="15605" max="15646" width="2.50833333333333" style="65" customWidth="1"/>
    <col min="15647" max="15852" width="7.75" style="65"/>
    <col min="15853" max="15853" width="27.75" style="65" customWidth="1"/>
    <col min="15854" max="15856" width="8.875" style="65" customWidth="1"/>
    <col min="15857" max="15857" width="10.25" style="65" customWidth="1"/>
    <col min="15858" max="15858" width="9.50833333333333" style="65" customWidth="1"/>
    <col min="15859" max="15859" width="8.375" style="65" customWidth="1"/>
    <col min="15860" max="15860" width="9.75" style="65" customWidth="1"/>
    <col min="15861" max="15902" width="2.50833333333333" style="65" customWidth="1"/>
    <col min="15903" max="16108" width="7.75" style="65"/>
    <col min="16109" max="16109" width="27.75" style="65" customWidth="1"/>
    <col min="16110" max="16112" width="8.875" style="65" customWidth="1"/>
    <col min="16113" max="16113" width="10.25" style="65" customWidth="1"/>
    <col min="16114" max="16114" width="9.50833333333333" style="65" customWidth="1"/>
    <col min="16115" max="16115" width="8.375" style="65" customWidth="1"/>
    <col min="16116" max="16116" width="9.75" style="65" customWidth="1"/>
    <col min="16117" max="16158" width="2.50833333333333" style="65" customWidth="1"/>
    <col min="16159" max="16384" width="7.75" style="65"/>
  </cols>
  <sheetData>
    <row r="1" s="64" customFormat="1" ht="22.5" spans="1:6">
      <c r="A1" s="66" t="s">
        <v>336</v>
      </c>
      <c r="B1" s="67"/>
      <c r="C1" s="67"/>
      <c r="D1" s="67"/>
      <c r="E1" s="67"/>
      <c r="F1" s="67"/>
    </row>
    <row r="2" customHeight="1" spans="1:6">
      <c r="A2" s="68" t="s">
        <v>337</v>
      </c>
      <c r="C2" s="69"/>
      <c r="D2" s="69"/>
      <c r="E2" s="69"/>
      <c r="F2" s="70" t="s">
        <v>2</v>
      </c>
    </row>
    <row r="3" customHeight="1" spans="1:7">
      <c r="A3" s="71" t="s">
        <v>3</v>
      </c>
      <c r="B3" s="71" t="s">
        <v>4</v>
      </c>
      <c r="C3" s="71" t="s">
        <v>5</v>
      </c>
      <c r="D3" s="71" t="s">
        <v>6</v>
      </c>
      <c r="E3" s="71" t="s">
        <v>7</v>
      </c>
      <c r="F3" s="72" t="s">
        <v>8</v>
      </c>
      <c r="G3" s="73" t="s">
        <v>9</v>
      </c>
    </row>
    <row r="4" ht="22.5" customHeight="1" spans="1:7">
      <c r="A4" s="74" t="s">
        <v>338</v>
      </c>
      <c r="B4" s="75">
        <v>14490</v>
      </c>
      <c r="C4" s="75">
        <v>14490</v>
      </c>
      <c r="D4" s="75">
        <v>14350</v>
      </c>
      <c r="E4" s="76">
        <f>(D4/C4)*100</f>
        <v>99.0338164251208</v>
      </c>
      <c r="F4" s="76">
        <f>(D4/G4)*100</f>
        <v>68.3040601646913</v>
      </c>
      <c r="G4" s="73">
        <v>21009</v>
      </c>
    </row>
    <row r="5" ht="22.5" customHeight="1" spans="1:7">
      <c r="A5" s="77" t="s">
        <v>339</v>
      </c>
      <c r="B5" s="78"/>
      <c r="C5" s="78"/>
      <c r="D5" s="78">
        <v>14350</v>
      </c>
      <c r="E5" s="76"/>
      <c r="F5" s="76"/>
      <c r="G5" s="73"/>
    </row>
    <row r="6" ht="22.5" customHeight="1" spans="1:7">
      <c r="A6" s="79" t="s">
        <v>340</v>
      </c>
      <c r="B6" s="80">
        <v>14490</v>
      </c>
      <c r="C6" s="80">
        <v>14490</v>
      </c>
      <c r="D6" s="80"/>
      <c r="E6" s="81"/>
      <c r="F6" s="81"/>
      <c r="G6" s="73">
        <v>21000</v>
      </c>
    </row>
    <row r="7" ht="22.5" customHeight="1" spans="1:14">
      <c r="A7" s="74" t="s">
        <v>341</v>
      </c>
      <c r="B7" s="75">
        <v>14490</v>
      </c>
      <c r="C7" s="75">
        <v>14490</v>
      </c>
      <c r="D7" s="75">
        <v>15501</v>
      </c>
      <c r="E7" s="76"/>
      <c r="F7" s="76"/>
      <c r="G7" s="82">
        <v>21149</v>
      </c>
      <c r="K7" s="85"/>
      <c r="L7" s="85"/>
      <c r="M7" s="85"/>
      <c r="N7" s="85"/>
    </row>
    <row r="8" ht="22.5" customHeight="1" spans="1:14">
      <c r="A8" s="77" t="s">
        <v>342</v>
      </c>
      <c r="B8" s="78">
        <v>14490</v>
      </c>
      <c r="C8" s="78">
        <v>14490</v>
      </c>
      <c r="D8" s="78">
        <v>14350</v>
      </c>
      <c r="E8" s="83"/>
      <c r="F8" s="83"/>
      <c r="G8" s="73">
        <v>21009</v>
      </c>
      <c r="K8" s="85"/>
      <c r="L8" s="86"/>
      <c r="M8" s="85"/>
      <c r="N8" s="85"/>
    </row>
    <row r="9" s="65" customFormat="1" ht="22.5" customHeight="1" spans="1:14">
      <c r="A9" s="84" t="s">
        <v>343</v>
      </c>
      <c r="B9" s="78"/>
      <c r="C9" s="78"/>
      <c r="D9" s="78">
        <v>1151</v>
      </c>
      <c r="E9" s="83"/>
      <c r="F9" s="83"/>
      <c r="G9" s="73">
        <v>140</v>
      </c>
      <c r="K9" s="85"/>
      <c r="L9" s="85"/>
      <c r="M9" s="85"/>
      <c r="N9" s="85"/>
    </row>
    <row r="10" customHeight="1" spans="11:14">
      <c r="K10" s="85"/>
      <c r="L10" s="85"/>
      <c r="M10" s="85"/>
      <c r="N10" s="85"/>
    </row>
    <row r="11" customHeight="1" spans="11:14">
      <c r="K11" s="85"/>
      <c r="L11" s="85"/>
      <c r="M11" s="87"/>
      <c r="N11" s="85"/>
    </row>
    <row r="12" customHeight="1" spans="11:14">
      <c r="K12" s="85"/>
      <c r="L12" s="85"/>
      <c r="M12" s="85"/>
      <c r="N12" s="85"/>
    </row>
    <row r="16" customHeight="1" spans="12:12">
      <c r="L16" s="85"/>
    </row>
  </sheetData>
  <mergeCells count="1">
    <mergeCell ref="A1:F1"/>
  </mergeCells>
  <printOptions horizontalCentered="1"/>
  <pageMargins left="0.748031496062992" right="0.748031496062992" top="0.984251968503937" bottom="0.905511811023622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表1一般收入</vt:lpstr>
      <vt:lpstr>表2一般支出</vt:lpstr>
      <vt:lpstr>表3一般公共支出2024年功能分类明细表</vt:lpstr>
      <vt:lpstr>表4区本级一般公共基本支出2024年经济分类明细表 </vt:lpstr>
      <vt:lpstr>表5基金收入</vt:lpstr>
      <vt:lpstr>表6基金支出</vt:lpstr>
      <vt:lpstr>表7基金2024年功能分类明细表</vt:lpstr>
      <vt:lpstr>表8国资收入</vt:lpstr>
      <vt:lpstr>表9国资支出</vt:lpstr>
      <vt:lpstr>表10国资2024年功能分类明细表</vt:lpstr>
      <vt:lpstr>表11社险收入</vt:lpstr>
      <vt:lpstr>表12社险支出</vt:lpstr>
      <vt:lpstr>表13 三公经费决算表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张同学</cp:lastModifiedBy>
  <dcterms:created xsi:type="dcterms:W3CDTF">2006-09-17T00:00:00Z</dcterms:created>
  <dcterms:modified xsi:type="dcterms:W3CDTF">2025-07-10T06:18:32Z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DB5A6490997A43278B2FFD19AE0E78A7_13</vt:lpwstr>
  </property>
</Properties>
</file>