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40" activeTab="0"/>
  </bookViews>
  <sheets>
    <sheet name="收入" sheetId="1" r:id="rId1"/>
    <sheet name="支出" sheetId="2" r:id="rId2"/>
  </sheets>
  <definedNames>
    <definedName name="_xlnm.Print_Area" localSheetId="1">'支出'!$A$1:$C$28</definedName>
  </definedNames>
  <calcPr fullCalcOnLoad="1"/>
</workbook>
</file>

<file path=xl/sharedStrings.xml><?xml version="1.0" encoding="utf-8"?>
<sst xmlns="http://schemas.openxmlformats.org/spreadsheetml/2006/main" count="60" uniqueCount="58">
  <si>
    <t>附件1：</t>
  </si>
  <si>
    <t>经开区2021年收入预算公开表</t>
  </si>
  <si>
    <t>单位：万元</t>
  </si>
  <si>
    <t>项             目</t>
  </si>
  <si>
    <t>2021年预算</t>
  </si>
  <si>
    <t>一般公共预算收入</t>
  </si>
  <si>
    <t>（一）税收收入</t>
  </si>
  <si>
    <t xml:space="preserve">      增值税</t>
  </si>
  <si>
    <t xml:space="preserve">      企业所得税</t>
  </si>
  <si>
    <t xml:space="preserve">      个人所得税</t>
  </si>
  <si>
    <t xml:space="preserve">      城市维护建设税</t>
  </si>
  <si>
    <t xml:space="preserve">      契税</t>
  </si>
  <si>
    <t xml:space="preserve">      房产税</t>
  </si>
  <si>
    <t xml:space="preserve">      土地增值税</t>
  </si>
  <si>
    <t xml:space="preserve">      印花税</t>
  </si>
  <si>
    <t xml:space="preserve">      其他税收</t>
  </si>
  <si>
    <t>（二）非税收入</t>
  </si>
  <si>
    <t xml:space="preserve">      专项收入</t>
  </si>
  <si>
    <t xml:space="preserve">      行政事业性收费收入</t>
  </si>
  <si>
    <t xml:space="preserve">      罚没收入</t>
  </si>
  <si>
    <t xml:space="preserve">      其他收入</t>
  </si>
  <si>
    <t>政府性基金预算收入</t>
  </si>
  <si>
    <t>国有资本经营预算收入</t>
  </si>
  <si>
    <t>附件2：</t>
  </si>
  <si>
    <t xml:space="preserve">经开区2021年支出预算公开表                                                                              </t>
  </si>
  <si>
    <t>科目编码</t>
  </si>
  <si>
    <t>科目名称</t>
  </si>
  <si>
    <t>一般公共预算支出</t>
  </si>
  <si>
    <t>一般公共服务支出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</si>
  <si>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</si>
  <si>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</si>
  <si>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</si>
  <si>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</si>
  <si>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</si>
  <si>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</si>
  <si>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</si>
  <si>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</si>
  <si>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214</t>
  </si>
  <si>
    <t>交通运输支出</t>
  </si>
  <si>
    <t>资源勘探信息等支出</t>
  </si>
  <si>
    <t>商业服务业等支出</t>
  </si>
  <si>
    <t>217</t>
  </si>
  <si>
    <t>金融支出</t>
  </si>
  <si>
    <t>220</t>
  </si>
  <si>
    <t>自然资源海洋气象等支出</t>
  </si>
  <si>
    <t>221</t>
  </si>
  <si>
    <t>住房保障支出</t>
  </si>
  <si>
    <t>224</t>
  </si>
  <si>
    <t>灾害防治及应急管理支出</t>
  </si>
  <si>
    <t>227</t>
  </si>
  <si>
    <t>预备费</t>
  </si>
  <si>
    <t>其他支出</t>
  </si>
  <si>
    <t>232</t>
  </si>
  <si>
    <t>债务付息支出</t>
  </si>
  <si>
    <t>233</t>
  </si>
  <si>
    <t>债务发行费用支出</t>
  </si>
  <si>
    <t>政府性基金预算支出</t>
  </si>
  <si>
    <t>国有资本经营预算支出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</si>
</sst>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8"/>
      <color indexed="8"/>
      <name val="黑体"/>
      <family val="3"/>
    </font>
    <font>
      <sz val="22"/>
      <name val="黑体"/>
      <family val="3"/>
    </font>
    <font>
      <b/>
      <sz val="20"/>
      <color indexed="8"/>
      <name val="黑体"/>
      <family val="3"/>
    </font>
    <font>
      <sz val="12"/>
      <color indexed="8"/>
      <name val="黑体"/>
      <family val="3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" fillId="0" borderId="0" applyProtection="0">
      <alignment/>
    </xf>
    <xf numFmtId="0" fontId="0" fillId="0" borderId="0" applyProtection="0">
      <alignment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14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Protection="0">
      <alignment vertical="center"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8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42">
      <alignment vertical="center"/>
      <protection/>
    </xf>
    <xf numFmtId="0" fontId="20" fillId="0" borderId="0" xfId="41" applyNumberFormat="1" applyFont="1" applyFill="1" applyBorder="1" applyAlignment="1">
      <alignment vertical="center"/>
    </xf>
    <xf numFmtId="176" fontId="20" fillId="0" borderId="0" xfId="41" applyNumberFormat="1" applyFont="1" applyFill="1" applyBorder="1" applyAlignment="1">
      <alignment horizontal="right" vertical="center"/>
    </xf>
    <xf numFmtId="0" fontId="0" fillId="0" borderId="10" xfId="41" applyNumberFormat="1" applyFont="1" applyFill="1" applyBorder="1" applyAlignment="1">
      <alignment horizontal="left" vertical="center" indent="1"/>
    </xf>
    <xf numFmtId="0" fontId="21" fillId="0" borderId="10" xfId="41" applyNumberFormat="1" applyFont="1" applyFill="1" applyBorder="1" applyAlignment="1">
      <alignment horizontal="center" vertical="center" wrapText="1"/>
    </xf>
    <xf numFmtId="0" fontId="21" fillId="0" borderId="10" xfId="41" applyNumberFormat="1" applyFont="1" applyFill="1" applyBorder="1" applyAlignment="1">
      <alignment horizontal="centerContinuous" vertical="center" wrapText="1"/>
    </xf>
    <xf numFmtId="176" fontId="0" fillId="0" borderId="10" xfId="41" applyNumberFormat="1" applyFont="1" applyFill="1" applyBorder="1" applyAlignment="1">
      <alignment horizontal="center" vertical="center"/>
    </xf>
    <xf numFmtId="0" fontId="1" fillId="0" borderId="0" xfId="43">
      <alignment vertical="center"/>
      <protection/>
    </xf>
    <xf numFmtId="0" fontId="1" fillId="0" borderId="0" xfId="43" applyAlignment="1">
      <alignment horizontal="right" vertical="center"/>
      <protection/>
    </xf>
    <xf numFmtId="49" fontId="1" fillId="0" borderId="11" xfId="40" applyNumberFormat="1" applyFont="1" applyFill="1" applyBorder="1" applyAlignment="1">
      <alignment horizontal="center" vertical="center" wrapText="1"/>
    </xf>
    <xf numFmtId="0" fontId="1" fillId="0" borderId="10" xfId="43" applyBorder="1" applyAlignment="1">
      <alignment horizontal="center" vertical="center"/>
      <protection/>
    </xf>
    <xf numFmtId="176" fontId="1" fillId="0" borderId="11" xfId="43" applyNumberFormat="1" applyBorder="1" applyAlignment="1">
      <alignment horizontal="center" vertical="center"/>
      <protection/>
    </xf>
    <xf numFmtId="176" fontId="1" fillId="0" borderId="10" xfId="43" applyNumberFormat="1" applyBorder="1" applyAlignment="1">
      <alignment horizontal="center" vertical="center"/>
      <protection/>
    </xf>
    <xf numFmtId="176" fontId="1" fillId="0" borderId="12" xfId="43" applyNumberFormat="1" applyBorder="1" applyAlignment="1">
      <alignment horizontal="center" vertical="center"/>
      <protection/>
    </xf>
    <xf numFmtId="176" fontId="1" fillId="0" borderId="10" xfId="43" applyNumberFormat="1" applyFill="1" applyBorder="1" applyAlignment="1">
      <alignment horizontal="center" vertical="center"/>
      <protection/>
    </xf>
    <xf numFmtId="176" fontId="1" fillId="0" borderId="10" xfId="56" applyNumberFormat="1" applyFill="1" applyBorder="1" applyAlignment="1">
      <alignment horizontal="center" vertical="center" wrapText="1"/>
    </xf>
    <xf numFmtId="0" fontId="22" fillId="0" borderId="0" xfId="42" applyFont="1" applyAlignment="1">
      <alignment horizontal="left" vertical="center"/>
      <protection/>
    </xf>
    <xf numFmtId="0" fontId="21" fillId="0" borderId="10" xfId="41" applyNumberFormat="1" applyFont="1" applyFill="1" applyBorder="1" applyAlignment="1">
      <alignment horizontal="center" vertical="center"/>
    </xf>
    <xf numFmtId="49" fontId="1" fillId="0" borderId="13" xfId="40" applyNumberFormat="1" applyFont="1" applyFill="1" applyBorder="1" applyAlignment="1">
      <alignment horizontal="center" vertical="center" wrapText="1"/>
    </xf>
    <xf numFmtId="43" fontId="26" fillId="0" borderId="0" xfId="44" applyNumberFormat="1" applyFont="1" applyAlignment="1" applyProtection="1">
      <alignment horizontal="center" vertical="center"/>
      <protection/>
    </xf>
    <xf numFmtId="177" fontId="0" fillId="0" borderId="0" xfId="33" applyNumberFormat="1" applyAlignment="1">
      <alignment vertical="center"/>
    </xf>
    <xf numFmtId="0" fontId="1" fillId="0" borderId="0" xfId="43" applyAlignment="1">
      <alignment horizontal="center" vertical="center"/>
      <protection/>
    </xf>
    <xf numFmtId="49" fontId="1" fillId="24" borderId="10" xfId="40" applyNumberFormat="1" applyFont="1" applyFill="1" applyBorder="1" applyAlignment="1">
      <alignment horizontal="center" vertical="center" wrapText="1"/>
    </xf>
    <xf numFmtId="49" fontId="1" fillId="0" borderId="10" xfId="40" applyNumberFormat="1" applyFont="1" applyFill="1" applyBorder="1" applyAlignment="1">
      <alignment horizontal="center" vertical="center" wrapText="1"/>
    </xf>
    <xf numFmtId="0" fontId="22" fillId="0" borderId="0" xfId="43" applyFont="1" applyAlignment="1">
      <alignment horizontal="center" vertical="center"/>
      <protection/>
    </xf>
    <xf numFmtId="49" fontId="1" fillId="24" borderId="14" xfId="40" applyNumberFormat="1" applyFont="1" applyFill="1" applyBorder="1" applyAlignment="1">
      <alignment horizontal="center" vertical="center" wrapText="1"/>
    </xf>
    <xf numFmtId="0" fontId="23" fillId="0" borderId="0" xfId="41" applyNumberFormat="1" applyFont="1" applyFill="1" applyBorder="1" applyAlignment="1">
      <alignment horizontal="center" vertical="center"/>
    </xf>
    <xf numFmtId="49" fontId="24" fillId="24" borderId="0" xfId="40" applyNumberFormat="1" applyFont="1" applyFill="1" applyBorder="1" applyAlignment="1">
      <alignment horizontal="center" vertical="center" wrapText="1"/>
    </xf>
    <xf numFmtId="49" fontId="25" fillId="0" borderId="10" xfId="40" applyNumberFormat="1" applyFont="1" applyFill="1" applyBorder="1" applyAlignment="1">
      <alignment horizontal="center" vertical="center" wrapText="1"/>
    </xf>
    <xf numFmtId="49" fontId="25" fillId="0" borderId="10" xfId="40" applyNumberFormat="1" applyFont="1" applyFill="1" applyBorder="1" applyAlignment="1">
      <alignment horizontal="left" vertical="center" wrapText="1"/>
    </xf>
    <xf numFmtId="0" fontId="21" fillId="0" borderId="10" xfId="41" applyNumberFormat="1" applyFont="1" applyFill="1" applyBorder="1" applyAlignment="1">
      <alignment horizontal="center" vertical="center" indent="1"/>
    </xf>
    <xf numFmtId="0" fontId="21" fillId="0" borderId="14" xfId="41" applyNumberFormat="1" applyFont="1" applyFill="1" applyBorder="1" applyAlignment="1">
      <alignment horizontal="center" vertical="center" inden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9" xfId="40"/>
    <cellStyle name="常规_（修改后）新科目人代会报表---印刷稿5.8" xfId="41"/>
    <cellStyle name="常规_Sheet1" xfId="42"/>
    <cellStyle name="常规_Sheet2" xfId="43"/>
    <cellStyle name="常规_收入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千位分隔_Sheet2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SheetLayoutView="100" zoomScalePageLayoutView="0" workbookViewId="0" topLeftCell="A1">
      <selection activeCell="E7" sqref="E7"/>
    </sheetView>
  </sheetViews>
  <sheetFormatPr defaultColWidth="8.875" defaultRowHeight="14.25" customHeight="1"/>
  <cols>
    <col min="1" max="1" width="40.25390625" style="1" customWidth="1"/>
    <col min="2" max="2" width="27.75390625" style="1" customWidth="1"/>
    <col min="3" max="3" width="8.875" style="0" customWidth="1"/>
    <col min="4" max="4" width="13.75390625" style="0" bestFit="1" customWidth="1"/>
    <col min="5" max="5" width="8.875" style="0" customWidth="1"/>
    <col min="6" max="6" width="12.625" style="0" bestFit="1" customWidth="1"/>
  </cols>
  <sheetData>
    <row r="1" ht="28.5" customHeight="1">
      <c r="A1" s="17" t="s">
        <v>0</v>
      </c>
    </row>
    <row r="2" ht="18.75" customHeight="1">
      <c r="A2" s="17"/>
    </row>
    <row r="3" spans="1:2" ht="45" customHeight="1">
      <c r="A3" s="27" t="s">
        <v>1</v>
      </c>
      <c r="B3" s="27"/>
    </row>
    <row r="4" spans="1:2" ht="19.5" customHeight="1">
      <c r="A4" s="2"/>
      <c r="B4" s="3" t="s">
        <v>2</v>
      </c>
    </row>
    <row r="5" spans="1:2" ht="33" customHeight="1">
      <c r="A5" s="6" t="s">
        <v>3</v>
      </c>
      <c r="B5" s="5" t="s">
        <v>4</v>
      </c>
    </row>
    <row r="6" spans="1:2" ht="33" customHeight="1">
      <c r="A6" s="18" t="s">
        <v>5</v>
      </c>
      <c r="B6" s="7">
        <f>B7+B17</f>
        <v>1700000</v>
      </c>
    </row>
    <row r="7" spans="1:2" ht="33" customHeight="1">
      <c r="A7" s="4" t="s">
        <v>6</v>
      </c>
      <c r="B7" s="7">
        <f>SUM(B8:B16)</f>
        <v>1582000</v>
      </c>
    </row>
    <row r="8" spans="1:2" ht="33" customHeight="1">
      <c r="A8" s="4" t="s">
        <v>7</v>
      </c>
      <c r="B8" s="7">
        <v>530820</v>
      </c>
    </row>
    <row r="9" spans="1:2" ht="33" customHeight="1">
      <c r="A9" s="4" t="s">
        <v>8</v>
      </c>
      <c r="B9" s="7">
        <v>536300</v>
      </c>
    </row>
    <row r="10" spans="1:2" ht="33" customHeight="1">
      <c r="A10" s="4" t="s">
        <v>9</v>
      </c>
      <c r="B10" s="7">
        <v>95500</v>
      </c>
    </row>
    <row r="11" spans="1:2" ht="33" customHeight="1">
      <c r="A11" s="4" t="s">
        <v>10</v>
      </c>
      <c r="B11" s="7">
        <v>172500</v>
      </c>
    </row>
    <row r="12" spans="1:2" ht="33" customHeight="1">
      <c r="A12" s="4" t="s">
        <v>11</v>
      </c>
      <c r="B12" s="7">
        <v>24600</v>
      </c>
    </row>
    <row r="13" spans="1:2" ht="33" customHeight="1">
      <c r="A13" s="4" t="s">
        <v>12</v>
      </c>
      <c r="B13" s="7">
        <v>100200</v>
      </c>
    </row>
    <row r="14" spans="1:2" ht="33" customHeight="1">
      <c r="A14" s="4" t="s">
        <v>13</v>
      </c>
      <c r="B14" s="7">
        <v>35000</v>
      </c>
    </row>
    <row r="15" spans="1:2" ht="33" customHeight="1">
      <c r="A15" s="4" t="s">
        <v>14</v>
      </c>
      <c r="B15" s="7">
        <v>63600</v>
      </c>
    </row>
    <row r="16" spans="1:2" ht="33" customHeight="1">
      <c r="A16" s="4" t="s">
        <v>15</v>
      </c>
      <c r="B16" s="7">
        <f>180+900+22400</f>
        <v>23480</v>
      </c>
    </row>
    <row r="17" spans="1:6" ht="33" customHeight="1">
      <c r="A17" s="4" t="s">
        <v>16</v>
      </c>
      <c r="B17" s="7">
        <f>SUM(B18:B21)</f>
        <v>118000</v>
      </c>
      <c r="D17" s="20"/>
      <c r="F17" s="21"/>
    </row>
    <row r="18" spans="1:2" ht="33" customHeight="1">
      <c r="A18" s="4" t="s">
        <v>17</v>
      </c>
      <c r="B18" s="7">
        <v>100120</v>
      </c>
    </row>
    <row r="19" spans="1:2" ht="33" customHeight="1">
      <c r="A19" s="4" t="s">
        <v>18</v>
      </c>
      <c r="B19" s="7">
        <v>3000</v>
      </c>
    </row>
    <row r="20" spans="1:2" ht="33" customHeight="1">
      <c r="A20" s="4" t="s">
        <v>19</v>
      </c>
      <c r="B20" s="7">
        <v>1800</v>
      </c>
    </row>
    <row r="21" spans="1:2" ht="33" customHeight="1">
      <c r="A21" s="4" t="s">
        <v>20</v>
      </c>
      <c r="B21" s="7">
        <v>13080</v>
      </c>
    </row>
    <row r="22" spans="1:2" ht="33" customHeight="1">
      <c r="A22" s="18" t="s">
        <v>21</v>
      </c>
      <c r="B22" s="7">
        <v>500000</v>
      </c>
    </row>
    <row r="23" spans="1:2" ht="33" customHeight="1">
      <c r="A23" s="18" t="s">
        <v>22</v>
      </c>
      <c r="B23" s="7">
        <v>30000</v>
      </c>
    </row>
  </sheetData>
  <sheetProtection/>
  <mergeCells count="1">
    <mergeCell ref="A3:B3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zoomScaleSheetLayoutView="100" zoomScalePageLayoutView="0" workbookViewId="0" topLeftCell="A1">
      <selection activeCell="D10" sqref="D10"/>
    </sheetView>
  </sheetViews>
  <sheetFormatPr defaultColWidth="8.875" defaultRowHeight="14.25" customHeight="1"/>
  <cols>
    <col min="1" max="1" width="14.50390625" style="22" customWidth="1"/>
    <col min="2" max="2" width="38.75390625" style="8" customWidth="1"/>
    <col min="3" max="3" width="19.50390625" style="0" customWidth="1"/>
  </cols>
  <sheetData>
    <row r="1" ht="30.75" customHeight="1">
      <c r="A1" s="25" t="s">
        <v>23</v>
      </c>
    </row>
    <row r="2" ht="21" customHeight="1">
      <c r="A2" s="25"/>
    </row>
    <row r="3" spans="1:3" ht="36.75" customHeight="1">
      <c r="A3" s="28" t="s">
        <v>24</v>
      </c>
      <c r="B3" s="28"/>
      <c r="C3" s="28"/>
    </row>
    <row r="4" ht="22.5" customHeight="1">
      <c r="C4" s="9" t="s">
        <v>2</v>
      </c>
    </row>
    <row r="5" spans="1:3" ht="33" customHeight="1">
      <c r="A5" s="19" t="s">
        <v>25</v>
      </c>
      <c r="B5" s="10" t="s">
        <v>26</v>
      </c>
      <c r="C5" s="11" t="s">
        <v>4</v>
      </c>
    </row>
    <row r="6" spans="1:3" ht="33" customHeight="1">
      <c r="A6" s="29" t="s">
        <v>27</v>
      </c>
      <c r="B6" s="30"/>
      <c r="C6" s="14">
        <f>SUM(C7:C26)</f>
        <v>1623298</v>
      </c>
    </row>
    <row r="7" spans="1:3" ht="33" customHeight="1">
      <c r="A7" s="23">
        <v>201</v>
      </c>
      <c r="B7" s="23" t="s">
        <v>28</v>
      </c>
      <c r="C7" s="14">
        <v>83530</v>
      </c>
    </row>
    <row r="8" spans="1:3" ht="33" customHeight="1">
      <c r="A8" s="23">
        <v>204</v>
      </c>
      <c r="B8" s="23" t="s">
        <v>29</v>
      </c>
      <c r="C8" s="13">
        <v>4934</v>
      </c>
    </row>
    <row r="9" spans="1:3" ht="33" customHeight="1">
      <c r="A9" s="23">
        <v>205</v>
      </c>
      <c r="B9" s="23" t="s">
        <v>30</v>
      </c>
      <c r="C9" s="13">
        <v>65544</v>
      </c>
    </row>
    <row r="10" spans="1:3" ht="33" customHeight="1">
      <c r="A10" s="23">
        <v>206</v>
      </c>
      <c r="B10" s="23" t="s">
        <v>31</v>
      </c>
      <c r="C10" s="13">
        <v>239980</v>
      </c>
    </row>
    <row r="11" spans="1:3" ht="33" customHeight="1">
      <c r="A11" s="23">
        <v>207</v>
      </c>
      <c r="B11" s="23" t="s">
        <v>32</v>
      </c>
      <c r="C11" s="13">
        <v>2503</v>
      </c>
    </row>
    <row r="12" spans="1:3" ht="33" customHeight="1">
      <c r="A12" s="24">
        <v>208</v>
      </c>
      <c r="B12" s="24" t="s">
        <v>33</v>
      </c>
      <c r="C12" s="13">
        <v>25843</v>
      </c>
    </row>
    <row r="13" spans="1:3" ht="33" customHeight="1">
      <c r="A13" s="23">
        <v>210</v>
      </c>
      <c r="B13" s="23" t="s">
        <v>34</v>
      </c>
      <c r="C13" s="12">
        <v>14070</v>
      </c>
    </row>
    <row r="14" spans="1:3" ht="33" customHeight="1">
      <c r="A14" s="23">
        <v>211</v>
      </c>
      <c r="B14" s="23" t="s">
        <v>35</v>
      </c>
      <c r="C14" s="15">
        <v>7847</v>
      </c>
    </row>
    <row r="15" spans="1:3" ht="33" customHeight="1">
      <c r="A15" s="23">
        <v>212</v>
      </c>
      <c r="B15" s="23" t="s">
        <v>36</v>
      </c>
      <c r="C15" s="15">
        <v>785705</v>
      </c>
    </row>
    <row r="16" spans="1:3" ht="33" customHeight="1">
      <c r="A16" s="23" t="s">
        <v>37</v>
      </c>
      <c r="B16" s="23" t="s">
        <v>38</v>
      </c>
      <c r="C16" s="13">
        <v>620</v>
      </c>
    </row>
    <row r="17" spans="1:3" ht="33" customHeight="1">
      <c r="A17" s="23">
        <v>215</v>
      </c>
      <c r="B17" s="23" t="s">
        <v>39</v>
      </c>
      <c r="C17" s="12">
        <v>104042</v>
      </c>
    </row>
    <row r="18" spans="1:3" ht="33" customHeight="1">
      <c r="A18" s="23">
        <v>216</v>
      </c>
      <c r="B18" s="26" t="s">
        <v>40</v>
      </c>
      <c r="C18" s="13">
        <v>160000</v>
      </c>
    </row>
    <row r="19" spans="1:3" ht="33" customHeight="1">
      <c r="A19" s="23" t="s">
        <v>41</v>
      </c>
      <c r="B19" s="26" t="s">
        <v>42</v>
      </c>
      <c r="C19" s="13">
        <v>1454</v>
      </c>
    </row>
    <row r="20" spans="1:3" ht="33" customHeight="1">
      <c r="A20" s="23" t="s">
        <v>43</v>
      </c>
      <c r="B20" s="26" t="s">
        <v>44</v>
      </c>
      <c r="C20" s="13">
        <v>2100</v>
      </c>
    </row>
    <row r="21" spans="1:3" ht="33" customHeight="1">
      <c r="A21" s="23" t="s">
        <v>45</v>
      </c>
      <c r="B21" s="26" t="s">
        <v>46</v>
      </c>
      <c r="C21" s="13">
        <v>6000</v>
      </c>
    </row>
    <row r="22" spans="1:3" ht="33" customHeight="1">
      <c r="A22" s="23" t="s">
        <v>47</v>
      </c>
      <c r="B22" s="26" t="s">
        <v>48</v>
      </c>
      <c r="C22" s="13">
        <v>13926</v>
      </c>
    </row>
    <row r="23" spans="1:3" ht="33" customHeight="1">
      <c r="A23" s="23" t="s">
        <v>49</v>
      </c>
      <c r="B23" s="26" t="s">
        <v>50</v>
      </c>
      <c r="C23" s="13">
        <v>20000</v>
      </c>
    </row>
    <row r="24" spans="1:3" ht="33" customHeight="1">
      <c r="A24" s="23">
        <v>229</v>
      </c>
      <c r="B24" s="26" t="s">
        <v>51</v>
      </c>
      <c r="C24" s="13">
        <v>40000</v>
      </c>
    </row>
    <row r="25" spans="1:3" ht="33" customHeight="1">
      <c r="A25" s="23" t="s">
        <v>52</v>
      </c>
      <c r="B25" s="26" t="s">
        <v>53</v>
      </c>
      <c r="C25" s="13">
        <v>45000</v>
      </c>
    </row>
    <row r="26" spans="1:3" ht="33" customHeight="1">
      <c r="A26" s="23" t="s">
        <v>54</v>
      </c>
      <c r="B26" s="26" t="s">
        <v>55</v>
      </c>
      <c r="C26" s="13">
        <v>200</v>
      </c>
    </row>
    <row r="27" spans="1:3" ht="31.5" customHeight="1">
      <c r="A27" s="31" t="s">
        <v>56</v>
      </c>
      <c r="B27" s="32"/>
      <c r="C27" s="16">
        <v>575546</v>
      </c>
    </row>
    <row r="28" spans="1:3" ht="31.5" customHeight="1">
      <c r="A28" s="31" t="s">
        <v>57</v>
      </c>
      <c r="B28" s="32"/>
      <c r="C28" s="16">
        <v>21000</v>
      </c>
    </row>
  </sheetData>
  <sheetProtection/>
  <mergeCells count="4">
    <mergeCell ref="A3:C3"/>
    <mergeCell ref="A6:B6"/>
    <mergeCell ref="A27:B27"/>
    <mergeCell ref="A28:B28"/>
  </mergeCells>
  <printOptions horizontalCentered="1"/>
  <pageMargins left="0.15694444444444444" right="0.15694444444444444" top="0.19652777777777777" bottom="0.19652777777777777" header="0.5111111111111111" footer="0.5111111111111111"/>
  <pageSetup fitToHeight="1" fitToWidth="1" horizontalDpi="600" verticalDpi="6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hujunying</dc:creator>
  <cp:keywords/>
  <dc:description/>
  <cp:lastModifiedBy>ntko</cp:lastModifiedBy>
  <cp:lastPrinted>2018-02-13T02:43:29Z</cp:lastPrinted>
  <dcterms:created xsi:type="dcterms:W3CDTF">2016-08-29T08:35:20Z</dcterms:created>
  <dcterms:modified xsi:type="dcterms:W3CDTF">2021-02-02T00:56:16Z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