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tabRatio="597" firstSheet="3" activeTab="8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_FilterDatabase" localSheetId="5" hidden="1">#REF!</definedName>
    <definedName name="_xlnm._FilterDatabase" localSheetId="6" hidden="1">'6基金项级表（财拨）'!$A$6:$H$16</definedName>
    <definedName name="_xlnm._FilterDatabase" localSheetId="8" hidden="1">'8项目（财拨）'!$A$5:$IU$46</definedName>
    <definedName name="_xlnm.Print_Area" localSheetId="9">'10三公经费'!$A$1:$I$17</definedName>
    <definedName name="_xlnm.Print_Area" localSheetId="0">'1收支总表（大口径）'!$A$1:$F$28</definedName>
    <definedName name="_xlnm.Print_Area" localSheetId="1">'2收入总表（大口径）'!$A$1:$N$17</definedName>
    <definedName name="_xlnm.Print_Area" localSheetId="2">'3支出总表（大口径）'!$A$1:$J$18</definedName>
    <definedName name="_xlnm.Print_Area" localSheetId="3">'4收支总表（财政拨款）'!$A$1:$F$29</definedName>
    <definedName name="_xlnm.Print_Area" localSheetId="4">'5一般项级表（财拨）'!$A$1:$I$14</definedName>
    <definedName name="_xlnm.Print_Area" localSheetId="5">'6基金项级表（财拨）'!$A$1:$H$17</definedName>
    <definedName name="_xlnm.Print_Area" localSheetId="6">'7基本经济科目（财拨）'!$A$1:$G$43</definedName>
    <definedName name="_xlnm.Print_Area" localSheetId="7">'8项目（财拨）'!$A$1:$I$16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calcId="144525"/>
</workbook>
</file>

<file path=xl/sharedStrings.xml><?xml version="1.0" encoding="utf-8"?>
<sst xmlns="http://schemas.openxmlformats.org/spreadsheetml/2006/main" count="232">
  <si>
    <t>预算01表</t>
  </si>
  <si>
    <t xml:space="preserve">2018    年    收    支    预    算    总    表 </t>
  </si>
  <si>
    <t>部门名称：天津市滨海新区人民政府新北街道办事处</t>
  </si>
  <si>
    <t>单位：万元</t>
  </si>
  <si>
    <t>收          入          预          算</t>
  </si>
  <si>
    <t>支              出              预              算</t>
  </si>
  <si>
    <t>项            目</t>
  </si>
  <si>
    <t>2018年预算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</si>
  <si>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</si>
  <si>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</si>
  <si>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</si>
  <si>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</si>
  <si>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</si>
  <si>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经费拨款</t>
  </si>
  <si>
    <t>二、国防支出</t>
  </si>
  <si>
    <t xml:space="preserve">    人员支出</t>
  </si>
  <si>
    <t xml:space="preserve">     专项资金管理部门安排的拨款</t>
  </si>
  <si>
    <t>三、公共安全支出</t>
  </si>
  <si>
    <t xml:space="preserve">     其中：工资福利支出</t>
  </si>
  <si>
    <t xml:space="preserve">     纳入预算管理的行政事业性收费拨款</t>
  </si>
  <si>
    <t>四、教育支出</t>
  </si>
  <si>
    <t xml:space="preserve">           对个人和家庭的补助</t>
  </si>
  <si>
    <t xml:space="preserve">     政府性基金拨款</t>
  </si>
  <si>
    <t>五、科学技术支出</t>
  </si>
  <si>
    <t xml:space="preserve">    公用支出</t>
  </si>
  <si>
    <t>二、纳入财政专户的教育收费拨款</t>
  </si>
  <si>
    <t>六、文化体育与传媒支出</t>
  </si>
  <si>
    <t xml:space="preserve">    专项业务费</t>
  </si>
  <si>
    <t>三、其他自有资金</t>
  </si>
  <si>
    <t>七、社会保障和就业支出</t>
  </si>
  <si>
    <t>二、项目支出</t>
  </si>
  <si>
    <t xml:space="preserve">     其他事业收入</t>
  </si>
  <si>
    <t>八、医疗卫生与计划生育支出</t>
  </si>
  <si>
    <t>三、经营支出</t>
  </si>
  <si>
    <t xml:space="preserve">     经营收入</t>
  </si>
  <si>
    <t>九、节能环保支出</t>
  </si>
  <si>
    <t>四、上缴上级支出</t>
  </si>
  <si>
    <t xml:space="preserve">     其他收入</t>
  </si>
  <si>
    <t>十、城乡社区支出</t>
  </si>
  <si>
    <t>五、对附属单位补助支出</t>
  </si>
  <si>
    <t xml:space="preserve">     附属单位上缴收入</t>
  </si>
  <si>
    <t>十一、农林水支出</t>
  </si>
  <si>
    <t>六、其他支出</t>
  </si>
  <si>
    <t xml:space="preserve">     上级补助收入</t>
  </si>
  <si>
    <t>十二、交通运输支出</t>
  </si>
  <si>
    <t>十三、资源勘探电力信息等支出</t>
  </si>
  <si>
    <t>十四、商业服务业等支出</t>
  </si>
  <si>
    <t>十五、金融支出</t>
  </si>
  <si>
    <t>十六、国土资源气象等支出</t>
  </si>
  <si>
    <t>十七、住房保障支出</t>
  </si>
  <si>
    <t>十八、粮油物资管理支出</t>
  </si>
  <si>
    <t>十九、其他支出</t>
  </si>
  <si>
    <t>本  年  收  入  合  计</t>
  </si>
  <si>
    <t>本  年  支  出  合  计</t>
  </si>
  <si>
    <t>四、用事业基金弥补收支差额</t>
  </si>
  <si>
    <t>结转下年</t>
  </si>
  <si>
    <t>五、上年结转</t>
  </si>
  <si>
    <t>收   入   总   计</t>
  </si>
  <si>
    <t>支  出  总   计</t>
  </si>
  <si>
    <t>预算02表</t>
  </si>
  <si>
    <t>2018    年    收    入    预    算    总    表</t>
  </si>
  <si>
    <t>单位编码</t>
  </si>
  <si>
    <t>单位名称</t>
  </si>
  <si>
    <t>总  计</t>
  </si>
  <si>
    <t>上年结转和结余</t>
  </si>
  <si>
    <t>财 政 拨 款</t>
  </si>
  <si>
    <t>纳入财政专户的教育收费</t>
  </si>
  <si>
    <t>其他自有资金</t>
  </si>
  <si>
    <t>小  计</t>
  </si>
  <si>
    <t>其中：专项资金管理部门安排的拨款</t>
  </si>
  <si>
    <t>小计</t>
  </si>
  <si>
    <t>其他事业收入</t>
  </si>
  <si>
    <t>经营收入</t>
  </si>
  <si>
    <t>其他收入</t>
  </si>
  <si>
    <t>附属单位上缴收入</t>
  </si>
  <si>
    <t>上级补助收入</t>
  </si>
  <si>
    <t>用事业基金弥补收支差额</t>
  </si>
  <si>
    <t>756756</t>
  </si>
  <si>
    <t>天津市滨海新区人民政府新北街道办事处</t>
  </si>
  <si>
    <t>预算03表</t>
  </si>
  <si>
    <t xml:space="preserve">2018    年    支    出    预    算    总    表 </t>
  </si>
  <si>
    <t>功能科目</t>
  </si>
  <si>
    <t>单位名称（功能科目）</t>
  </si>
  <si>
    <t>总  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</si>
  <si>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</si>
  <si>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</si>
  <si>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</si>
  <si>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</si>
  <si>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</si>
  <si>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</si>
  <si>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201</t>
  </si>
  <si>
    <t>一般公共服务支出</t>
  </si>
  <si>
    <t>208</t>
  </si>
  <si>
    <t>社会保障和就业支出</t>
  </si>
  <si>
    <t>210</t>
  </si>
  <si>
    <t>医疗卫生与计划生育支出</t>
  </si>
  <si>
    <t>212</t>
  </si>
  <si>
    <t>城乡社区支出</t>
  </si>
  <si>
    <t>预算04表</t>
  </si>
  <si>
    <t xml:space="preserve">2018    年    财   政   拨   款   收    支    预    算    总    表 </t>
  </si>
  <si>
    <t>一、一般公共预算财政拨款</t>
  </si>
  <si>
    <t>二、政府性基金预算财政拨款</t>
  </si>
  <si>
    <t>三、年初财政拨款结转和结余</t>
  </si>
  <si>
    <t xml:space="preserve">    一般公共预算财政拨款</t>
  </si>
  <si>
    <t xml:space="preserve">    政府性基金预算财政拨款</t>
  </si>
  <si>
    <t>预算05表</t>
  </si>
  <si>
    <t>2018  年  财  政  拨  款  一  般  预  算  支  出  预  算  表</t>
  </si>
  <si>
    <t>功能科目编码</t>
  </si>
  <si>
    <t>单     位    名    称</t>
  </si>
  <si>
    <t>金                  额</t>
  </si>
  <si>
    <t>合计</t>
  </si>
  <si>
    <t>人员支出</t>
  </si>
  <si>
    <t>公用支出</t>
  </si>
  <si>
    <t>专项业务费</t>
  </si>
  <si>
    <t>20103</t>
  </si>
  <si>
    <t>政府办公厅（室）及相关机构事务</t>
  </si>
  <si>
    <t>2010301</t>
  </si>
  <si>
    <t>行政运行</t>
  </si>
  <si>
    <t>20802</t>
  </si>
  <si>
    <t>民政管理事务</t>
  </si>
  <si>
    <t>2080208</t>
  </si>
  <si>
    <t>基层政权和社区建设</t>
  </si>
  <si>
    <t>2080799</t>
  </si>
  <si>
    <t>其他就业补助支出</t>
  </si>
  <si>
    <t>计划生育机构</t>
  </si>
  <si>
    <t>城乡社区环境卫生(款)</t>
  </si>
  <si>
    <t>城乡社区环境卫生(项)</t>
  </si>
  <si>
    <t>预算06表</t>
  </si>
  <si>
    <t>2018  年  财  政  拨  款  政  府  性  基  金  预  算  支  出  预  算  表</t>
  </si>
  <si>
    <t>预算07表</t>
  </si>
  <si>
    <t>2018  年  财  政  拨  款  基  本  支  出  预  算  表</t>
  </si>
  <si>
    <t>经济科目</t>
  </si>
  <si>
    <t>政府经济分类</t>
  </si>
  <si>
    <t>预  算  资  金</t>
  </si>
  <si>
    <t>编码</t>
  </si>
  <si>
    <t>名称</t>
  </si>
  <si>
    <t>合   计</t>
  </si>
  <si>
    <t>工资福利支出</t>
  </si>
  <si>
    <t xml:space="preserve">  基本工资</t>
  </si>
  <si>
    <t>50101</t>
  </si>
  <si>
    <t>工资奖金津补贴</t>
  </si>
  <si>
    <t xml:space="preserve">  津贴补贴</t>
  </si>
  <si>
    <t xml:space="preserve">  奖金（年终一次性）</t>
  </si>
  <si>
    <t xml:space="preserve">  绩效工资</t>
  </si>
  <si>
    <t>50501</t>
  </si>
  <si>
    <t xml:space="preserve">  未休年假补贴</t>
  </si>
  <si>
    <t>50199</t>
  </si>
  <si>
    <t>其他工资福利支出</t>
  </si>
  <si>
    <t xml:space="preserve">  机关事业单位基本养老保险缴费</t>
  </si>
  <si>
    <t>50102</t>
  </si>
  <si>
    <t>社会保障缴费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</si>
  <si>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</si>
  <si>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</si>
  <si>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</si>
  <si>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</si>
  <si>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>50103</t>
  </si>
  <si>
    <t>住房公积金</t>
  </si>
  <si>
    <t xml:space="preserve">  其他工资福利支出</t>
  </si>
  <si>
    <t>商品和服务支出</t>
  </si>
  <si>
    <t xml:space="preserve">  办公费</t>
  </si>
  <si>
    <t>50201</t>
  </si>
  <si>
    <t>办公经费</t>
  </si>
  <si>
    <t xml:space="preserve">  印刷费</t>
  </si>
  <si>
    <t xml:space="preserve">  咨询费</t>
  </si>
  <si>
    <t>50205</t>
  </si>
  <si>
    <t>委托业务费</t>
  </si>
  <si>
    <t xml:space="preserve">  ……</t>
  </si>
  <si>
    <t xml:space="preserve">  差旅费</t>
  </si>
  <si>
    <t xml:space="preserve">  因公出国(境)费</t>
  </si>
  <si>
    <t>50207</t>
  </si>
  <si>
    <t>因公出国(境)费</t>
  </si>
  <si>
    <t xml:space="preserve">  维修(护)费</t>
  </si>
  <si>
    <t>50209</t>
  </si>
  <si>
    <t>维修(护)费</t>
  </si>
  <si>
    <t xml:space="preserve">  会议费</t>
  </si>
  <si>
    <t>50202</t>
  </si>
  <si>
    <t>会议费</t>
  </si>
  <si>
    <t xml:space="preserve">  培训费</t>
  </si>
  <si>
    <t>50203</t>
  </si>
  <si>
    <t>培训费</t>
  </si>
  <si>
    <t xml:space="preserve">  公务接待费</t>
  </si>
  <si>
    <t>50206</t>
  </si>
  <si>
    <t>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</si>
  <si>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</si>
  <si>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</si>
  <si>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</si>
  <si>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</si>
  <si>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</si>
  <si>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>50208</t>
  </si>
  <si>
    <t>公务用车运行维护费</t>
  </si>
  <si>
    <t xml:space="preserve">  租车费</t>
  </si>
  <si>
    <t xml:space="preserve">  其他交通费用</t>
  </si>
  <si>
    <t xml:space="preserve">  其他商品和服务支出</t>
  </si>
  <si>
    <t>50299</t>
  </si>
  <si>
    <t>其他商品和服务支出</t>
  </si>
  <si>
    <t>对个人和家庭的补助</t>
  </si>
  <si>
    <t xml:space="preserve">  离休费</t>
  </si>
  <si>
    <t>50905</t>
  </si>
  <si>
    <t>离退休费</t>
  </si>
  <si>
    <t xml:space="preserve">  退休费</t>
  </si>
  <si>
    <t xml:space="preserve">  生活补助</t>
  </si>
  <si>
    <t>50901</t>
  </si>
  <si>
    <t>社会福利和救助</t>
  </si>
  <si>
    <t xml:space="preserve">  奖励金</t>
  </si>
  <si>
    <t xml:space="preserve">  其他对个人和家庭的补助</t>
  </si>
  <si>
    <t>50999</t>
  </si>
  <si>
    <t>其他对个人和家庭的补助</t>
  </si>
  <si>
    <t>预算08表</t>
  </si>
  <si>
    <t>2018  年  财  政  拨  款  项  目  支  出  预  算  表</t>
  </si>
  <si>
    <t>单位           编码</t>
  </si>
  <si>
    <t>单　位　名　称</t>
  </si>
  <si>
    <t>项　  目  　名  　称</t>
  </si>
  <si>
    <t xml:space="preserve">财     政     拨     款 </t>
  </si>
  <si>
    <t>经费拨款</t>
  </si>
  <si>
    <t>纳入预算管理的行政事业性收费拨款</t>
  </si>
  <si>
    <t>政府性基金拨款</t>
  </si>
  <si>
    <t>专项资金管理部门安排的拨款</t>
  </si>
  <si>
    <t>预算09表</t>
  </si>
  <si>
    <t>2018   年   财   政   拨   款  政   府   采   购   预   算   表</t>
  </si>
  <si>
    <t>项目类别</t>
  </si>
  <si>
    <t>单位名称（项目名称）</t>
  </si>
  <si>
    <t>财政拨款</t>
  </si>
  <si>
    <t>社区工程建设</t>
  </si>
  <si>
    <t>预算表10表</t>
  </si>
  <si>
    <t>2018 年 财 政 拨 款“三 公”经 费 预 算 表</t>
  </si>
  <si>
    <t>部门名称:天津市滨海新区人民政府新北街道办事处</t>
  </si>
  <si>
    <t>三公经费</t>
  </si>
  <si>
    <t>三公经费合计</t>
  </si>
  <si>
    <t>因公出国（境）费</t>
  </si>
  <si>
    <t>公务用车费</t>
  </si>
  <si>
    <t>公务用车购置费</t>
  </si>
  <si>
    <t>新北街道办事处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</si>
</sst>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"/>
    <numFmt numFmtId="177" formatCode="0.00_ "/>
    <numFmt numFmtId="44" formatCode="_ &quot;￥&quot;* #,##0.00_ ;_ &quot;￥&quot;* \-#,##0.00_ ;_ &quot;￥&quot;* &quot;-&quot;??_ ;_ @_ "/>
    <numFmt numFmtId="178" formatCode=";;"/>
    <numFmt numFmtId="179" formatCode="#,##0.0_ "/>
    <numFmt numFmtId="180" formatCode="00"/>
  </numFmts>
  <fonts count="34">
    <font>
      <sz val="9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8"/>
      <name val="黑体"/>
      <charset val="134"/>
    </font>
    <font>
      <sz val="10"/>
      <color indexed="10"/>
      <name val="宋体"/>
      <charset val="134"/>
    </font>
    <font>
      <sz val="10"/>
      <name val="黑体"/>
      <charset val="134"/>
    </font>
    <font>
      <sz val="20"/>
      <name val="黑体"/>
      <charset val="134"/>
    </font>
    <font>
      <sz val="12"/>
      <name val="宋体"/>
      <charset val="134"/>
    </font>
    <font>
      <sz val="10"/>
      <name val="微软雅黑"/>
      <charset val="134"/>
    </font>
    <font>
      <sz val="22"/>
      <name val="黑体"/>
      <charset val="134"/>
    </font>
    <font>
      <sz val="10"/>
      <name val="MS Sans Serif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4" borderId="1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9" borderId="21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7" borderId="19" applyNumberFormat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2" fillId="21" borderId="22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</xf>
    <xf numFmtId="0" fontId="7" fillId="0" borderId="0" xfId="0" applyFont="1" applyFill="1" applyAlignment="1">
      <alignment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10" fillId="0" borderId="0" xfId="0" applyNumberFormat="1" applyFont="1" applyFill="1" applyAlignment="1" applyProtection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7" xfId="0" applyNumberFormat="1" applyFont="1" applyFill="1" applyBorder="1" applyAlignment="1" applyProtection="1">
      <alignment horizontal="left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179" fontId="2" fillId="0" borderId="8" xfId="0" applyNumberFormat="1" applyFont="1" applyFill="1" applyBorder="1" applyAlignment="1" applyProtection="1">
      <alignment horizontal="centerContinuous" vertical="center"/>
    </xf>
    <xf numFmtId="179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9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79" fontId="2" fillId="0" borderId="11" xfId="0" applyNumberFormat="1" applyFont="1" applyFill="1" applyBorder="1" applyAlignment="1" applyProtection="1">
      <alignment horizontal="center" vertical="center" wrapText="1"/>
    </xf>
    <xf numFmtId="179" fontId="2" fillId="0" borderId="2" xfId="0" applyNumberFormat="1" applyFont="1" applyFill="1" applyBorder="1" applyAlignment="1" applyProtection="1">
      <alignment horizontal="center" vertical="center" wrapText="1"/>
    </xf>
    <xf numFmtId="179" fontId="2" fillId="0" borderId="2" xfId="0" applyNumberFormat="1" applyFont="1" applyFill="1" applyBorder="1" applyAlignment="1" applyProtection="1">
      <alignment horizontal="centerContinuous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top"/>
    </xf>
    <xf numFmtId="0" fontId="5" fillId="0" borderId="0" xfId="0" applyNumberFormat="1" applyFont="1" applyFill="1" applyAlignment="1" applyProtection="1">
      <alignment horizontal="centerContinuous" vertical="top"/>
    </xf>
    <xf numFmtId="179" fontId="2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9" fontId="2" fillId="0" borderId="0" xfId="0" applyNumberFormat="1" applyFont="1" applyFill="1" applyAlignment="1" applyProtection="1">
      <alignment horizontal="right" vertical="center"/>
    </xf>
    <xf numFmtId="0" fontId="11" fillId="0" borderId="0" xfId="0" applyFont="1" applyFill="1" applyAlignment="1">
      <alignment vertical="center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8" fontId="2" fillId="0" borderId="3" xfId="0" applyNumberFormat="1" applyFont="1" applyFill="1" applyBorder="1" applyAlignment="1" applyProtection="1">
      <alignment horizontal="lef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179" fontId="2" fillId="0" borderId="1" xfId="0" applyNumberFormat="1" applyFont="1" applyFill="1" applyBorder="1" applyAlignment="1" applyProtection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center" vertical="center"/>
    </xf>
    <xf numFmtId="179" fontId="2" fillId="0" borderId="3" xfId="0" applyNumberFormat="1" applyFont="1" applyFill="1" applyBorder="1" applyAlignment="1" applyProtection="1">
      <alignment horizontal="center" vertical="center"/>
    </xf>
    <xf numFmtId="179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9" fontId="2" fillId="0" borderId="5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179" fontId="2" fillId="0" borderId="13" xfId="0" applyNumberFormat="1" applyFont="1" applyFill="1" applyBorder="1" applyAlignment="1" applyProtection="1">
      <alignment horizontal="center" vertical="center" wrapText="1"/>
    </xf>
    <xf numFmtId="179" fontId="2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2" fillId="0" borderId="3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9" fillId="0" borderId="1" xfId="0" applyNumberFormat="1" applyFont="1" applyFill="1" applyBorder="1" applyAlignment="1" applyProtection="1">
      <alignment vertical="center"/>
    </xf>
    <xf numFmtId="4" fontId="9" fillId="0" borderId="14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9" fillId="0" borderId="14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8" xfId="0" applyBorder="1" applyAlignment="1">
      <alignment vertical="center"/>
    </xf>
    <xf numFmtId="4" fontId="9" fillId="0" borderId="5" xfId="0" applyNumberFormat="1" applyFont="1" applyFill="1" applyBorder="1" applyAlignment="1" applyProtection="1">
      <alignment vertical="center"/>
    </xf>
    <xf numFmtId="0" fontId="0" fillId="0" borderId="9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3"/>
  <sheetViews>
    <sheetView showGridLines="0" showZeros="0" workbookViewId="0">
      <selection activeCell="C19" sqref="C19"/>
    </sheetView>
  </sheetViews>
  <sheetFormatPr defaultColWidth="6.83333333333333" defaultRowHeight="11.25"/>
  <cols>
    <col min="1" max="1" width="45.3333333333333" style="39" customWidth="1"/>
    <col min="2" max="2" width="33.5" style="39" customWidth="1"/>
    <col min="3" max="3" width="38" style="39" customWidth="1"/>
    <col min="4" max="4" width="33.3333333333333" style="39" customWidth="1"/>
    <col min="5" max="5" width="37.1666666666667" style="39" customWidth="1"/>
    <col min="6" max="6" width="31.6666666666667" style="39" customWidth="1"/>
    <col min="7" max="7" width="6.66666666666667" style="39" customWidth="1"/>
    <col min="8" max="12" width="12.8333333333333" style="39" customWidth="1"/>
    <col min="13" max="159" width="6.66666666666667" style="39" customWidth="1"/>
    <col min="160" max="256" width="6.83333333333333" style="39" customWidth="1"/>
    <col min="257" max="16384" width="6.83333333333333" style="39"/>
  </cols>
  <sheetData>
    <row r="1" ht="20.25" customHeight="1" spans="1:253">
      <c r="A1" s="8"/>
      <c r="B1" s="3"/>
      <c r="C1" s="3"/>
      <c r="D1" s="3"/>
      <c r="E1" s="3"/>
      <c r="F1" s="98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ht="27.75" customHeight="1" spans="1:253">
      <c r="A2" s="4" t="s">
        <v>1</v>
      </c>
      <c r="B2" s="4"/>
      <c r="C2" s="4"/>
      <c r="D2" s="4"/>
      <c r="E2" s="4"/>
      <c r="F2" s="4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ht="21.75" customHeight="1" spans="1:253">
      <c r="A3" s="27" t="s">
        <v>2</v>
      </c>
      <c r="B3" s="27"/>
      <c r="C3" s="100"/>
      <c r="D3" s="2"/>
      <c r="E3" s="3"/>
      <c r="F3" s="3" t="s">
        <v>3</v>
      </c>
      <c r="G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</row>
    <row r="4" ht="21.75" customHeight="1" spans="1:248">
      <c r="A4" s="42" t="s">
        <v>4</v>
      </c>
      <c r="B4" s="42"/>
      <c r="C4" s="43" t="s">
        <v>5</v>
      </c>
      <c r="D4" s="43"/>
      <c r="E4" s="43"/>
      <c r="F4" s="43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</row>
    <row r="5" ht="21.75" customHeight="1" spans="1:248">
      <c r="A5" s="43" t="s">
        <v>6</v>
      </c>
      <c r="B5" s="45" t="s">
        <v>7</v>
      </c>
      <c r="C5" s="10" t="s">
        <v>8</v>
      </c>
      <c r="D5" s="45" t="s">
        <v>7</v>
      </c>
      <c r="E5" s="10" t="s">
        <v>9</v>
      </c>
      <c r="F5" s="45" t="s">
        <v>7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</row>
    <row r="6" ht="21.75" customHeight="1" spans="1:248">
      <c r="A6" s="142" t="s">
        <v>10</v>
      </c>
      <c r="B6" s="143">
        <v>2712</v>
      </c>
      <c r="C6" s="144" t="s">
        <v>11</v>
      </c>
      <c r="D6" s="143">
        <v>3257</v>
      </c>
      <c r="E6" s="144" t="s">
        <v>12</v>
      </c>
      <c r="F6" s="143">
        <v>3636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</row>
    <row r="7" ht="21.75" customHeight="1" spans="1:248">
      <c r="A7" s="145" t="s">
        <v>13</v>
      </c>
      <c r="B7" s="146">
        <v>2712</v>
      </c>
      <c r="C7" s="144" t="s">
        <v>14</v>
      </c>
      <c r="D7" s="143">
        <v>0</v>
      </c>
      <c r="E7" s="144" t="s">
        <v>15</v>
      </c>
      <c r="F7" s="143">
        <v>2711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</row>
    <row r="8" ht="21.75" customHeight="1" spans="1:252">
      <c r="A8" s="145" t="s">
        <v>16</v>
      </c>
      <c r="B8" s="147"/>
      <c r="C8" s="144" t="s">
        <v>17</v>
      </c>
      <c r="D8" s="143">
        <v>0</v>
      </c>
      <c r="E8" s="144" t="s">
        <v>18</v>
      </c>
      <c r="F8" s="143">
        <v>2661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</row>
    <row r="9" ht="21.75" customHeight="1" spans="1:252">
      <c r="A9" s="148" t="s">
        <v>19</v>
      </c>
      <c r="B9" s="143"/>
      <c r="C9" s="144" t="s">
        <v>20</v>
      </c>
      <c r="D9" s="143">
        <v>0</v>
      </c>
      <c r="E9" s="144" t="s">
        <v>21</v>
      </c>
      <c r="F9" s="143">
        <v>50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</row>
    <row r="10" ht="21.75" customHeight="1" spans="1:252">
      <c r="A10" s="148" t="s">
        <v>22</v>
      </c>
      <c r="B10" s="143"/>
      <c r="C10" s="144" t="s">
        <v>23</v>
      </c>
      <c r="D10" s="143">
        <v>0</v>
      </c>
      <c r="E10" s="144" t="s">
        <v>24</v>
      </c>
      <c r="F10" s="143">
        <v>925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</row>
    <row r="11" ht="21.75" customHeight="1" spans="1:252">
      <c r="A11" s="148" t="s">
        <v>25</v>
      </c>
      <c r="B11" s="143"/>
      <c r="C11" s="144" t="s">
        <v>26</v>
      </c>
      <c r="D11" s="143">
        <v>0</v>
      </c>
      <c r="E11" s="144" t="s">
        <v>27</v>
      </c>
      <c r="F11" s="143">
        <v>0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</row>
    <row r="12" ht="21.75" customHeight="1" spans="1:252">
      <c r="A12" s="148" t="s">
        <v>28</v>
      </c>
      <c r="B12" s="146">
        <v>0</v>
      </c>
      <c r="C12" s="144" t="s">
        <v>29</v>
      </c>
      <c r="D12" s="143">
        <v>288</v>
      </c>
      <c r="E12" s="149" t="s">
        <v>30</v>
      </c>
      <c r="F12" s="143">
        <v>3000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</row>
    <row r="13" ht="21.75" customHeight="1" spans="1:252">
      <c r="A13" s="148" t="s">
        <v>31</v>
      </c>
      <c r="B13" s="150">
        <v>0</v>
      </c>
      <c r="C13" s="144" t="s">
        <v>32</v>
      </c>
      <c r="D13" s="143">
        <v>91</v>
      </c>
      <c r="E13" s="144" t="s">
        <v>33</v>
      </c>
      <c r="F13" s="143">
        <v>0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</row>
    <row r="14" ht="21.75" customHeight="1" spans="1:252">
      <c r="A14" s="148" t="s">
        <v>34</v>
      </c>
      <c r="B14" s="146">
        <v>0</v>
      </c>
      <c r="C14" s="144" t="s">
        <v>35</v>
      </c>
      <c r="D14" s="143">
        <v>0</v>
      </c>
      <c r="E14" s="144" t="s">
        <v>36</v>
      </c>
      <c r="F14" s="143">
        <v>0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</row>
    <row r="15" ht="21.75" customHeight="1" spans="1:252">
      <c r="A15" s="148" t="s">
        <v>37</v>
      </c>
      <c r="B15" s="150">
        <v>0</v>
      </c>
      <c r="C15" s="144" t="s">
        <v>38</v>
      </c>
      <c r="D15" s="143">
        <v>3000</v>
      </c>
      <c r="E15" s="144" t="s">
        <v>39</v>
      </c>
      <c r="F15" s="143">
        <v>0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</row>
    <row r="16" ht="21.75" customHeight="1" spans="1:252">
      <c r="A16" s="148" t="s">
        <v>40</v>
      </c>
      <c r="B16" s="143">
        <v>0</v>
      </c>
      <c r="C16" s="144" t="s">
        <v>41</v>
      </c>
      <c r="D16" s="143">
        <v>0</v>
      </c>
      <c r="E16" s="144" t="s">
        <v>42</v>
      </c>
      <c r="F16" s="146">
        <v>0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</row>
    <row r="17" ht="21.75" customHeight="1" spans="1:252">
      <c r="A17" s="148" t="s">
        <v>43</v>
      </c>
      <c r="B17" s="146">
        <v>0</v>
      </c>
      <c r="C17" s="144" t="s">
        <v>44</v>
      </c>
      <c r="D17" s="143">
        <v>0</v>
      </c>
      <c r="E17" s="151"/>
      <c r="F17" s="152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</row>
    <row r="18" ht="21.75" customHeight="1" spans="1:252">
      <c r="A18" s="153"/>
      <c r="B18" s="152"/>
      <c r="C18" s="145" t="s">
        <v>45</v>
      </c>
      <c r="D18" s="143">
        <v>0</v>
      </c>
      <c r="E18" s="151"/>
      <c r="F18" s="154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</row>
    <row r="19" ht="21.75" customHeight="1" spans="1:252">
      <c r="A19" s="153"/>
      <c r="B19" s="154"/>
      <c r="C19" s="145" t="s">
        <v>46</v>
      </c>
      <c r="D19" s="143">
        <v>0</v>
      </c>
      <c r="E19" s="151"/>
      <c r="F19" s="154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</row>
    <row r="20" ht="21.75" customHeight="1" spans="1:252">
      <c r="A20" s="153"/>
      <c r="B20" s="155"/>
      <c r="C20" s="145" t="s">
        <v>47</v>
      </c>
      <c r="D20" s="143">
        <v>0</v>
      </c>
      <c r="E20" s="151"/>
      <c r="F20" s="154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</row>
    <row r="21" ht="21.75" customHeight="1" spans="1:252">
      <c r="A21" s="153"/>
      <c r="B21" s="155"/>
      <c r="C21" s="145" t="s">
        <v>48</v>
      </c>
      <c r="D21" s="143">
        <v>0</v>
      </c>
      <c r="E21" s="151"/>
      <c r="F21" s="154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</row>
    <row r="22" ht="21.75" customHeight="1" spans="1:252">
      <c r="A22" s="153"/>
      <c r="B22" s="155"/>
      <c r="C22" s="145" t="s">
        <v>49</v>
      </c>
      <c r="D22" s="143">
        <v>0</v>
      </c>
      <c r="E22" s="151"/>
      <c r="F22" s="154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</row>
    <row r="23" ht="21.75" customHeight="1" spans="1:252">
      <c r="A23" s="153"/>
      <c r="B23" s="155"/>
      <c r="C23" s="145" t="s">
        <v>50</v>
      </c>
      <c r="D23" s="143">
        <v>0</v>
      </c>
      <c r="E23" s="151"/>
      <c r="F23" s="154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</row>
    <row r="24" ht="21.75" customHeight="1" spans="1:252">
      <c r="A24" s="153"/>
      <c r="B24" s="156"/>
      <c r="C24" s="145" t="s">
        <v>51</v>
      </c>
      <c r="D24" s="157">
        <v>0</v>
      </c>
      <c r="E24" s="151"/>
      <c r="F24" s="156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</row>
    <row r="25" ht="21.75" customHeight="1" spans="1:252">
      <c r="A25" s="148" t="s">
        <v>52</v>
      </c>
      <c r="B25" s="156">
        <f>B6+B11+B12</f>
        <v>2712</v>
      </c>
      <c r="D25" s="39" t="s">
        <v>53</v>
      </c>
      <c r="F25" s="143">
        <f>SUM(D6:D24)</f>
        <v>6636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</row>
    <row r="26" ht="21.75" customHeight="1" spans="1:252">
      <c r="A26" s="148" t="s">
        <v>54</v>
      </c>
      <c r="B26" s="143">
        <v>0</v>
      </c>
      <c r="C26" s="158"/>
      <c r="D26" s="144" t="s">
        <v>55</v>
      </c>
      <c r="E26" s="158"/>
      <c r="F26" s="155">
        <f>B28-F25</f>
        <v>-3924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  <c r="IO26" s="159"/>
      <c r="IP26" s="159"/>
      <c r="IQ26" s="159"/>
      <c r="IR26" s="159"/>
    </row>
    <row r="27" ht="21.75" customHeight="1" spans="1:252">
      <c r="A27" s="148" t="s">
        <v>56</v>
      </c>
      <c r="B27" s="146">
        <v>0</v>
      </c>
      <c r="C27" s="158"/>
      <c r="D27" s="158"/>
      <c r="E27" s="160"/>
      <c r="F27" s="147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  <c r="IO27" s="159"/>
      <c r="IP27" s="159"/>
      <c r="IQ27" s="159"/>
      <c r="IR27" s="159"/>
    </row>
    <row r="28" ht="21.75" customHeight="1" spans="1:252">
      <c r="A28" s="148" t="s">
        <v>57</v>
      </c>
      <c r="B28" s="161">
        <v>2712</v>
      </c>
      <c r="C28" s="144"/>
      <c r="D28" s="144" t="s">
        <v>58</v>
      </c>
      <c r="E28" s="162"/>
      <c r="F28" s="155">
        <f>F25+F26</f>
        <v>2712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</row>
    <row r="29" ht="24.95" customHeight="1" spans="1:252">
      <c r="A29" s="34"/>
      <c r="B29" s="115"/>
      <c r="C29" s="34"/>
      <c r="D29" s="115"/>
      <c r="E29" s="34"/>
      <c r="F29" s="34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</row>
    <row r="30" ht="27.75" customHeight="1" spans="1:252">
      <c r="A30" s="114"/>
      <c r="B30" s="117"/>
      <c r="C30" s="117"/>
      <c r="D30" s="117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</row>
    <row r="31" ht="27.75" customHeight="1" spans="1:252">
      <c r="A31" s="117"/>
      <c r="B31" s="117"/>
      <c r="C31" s="117"/>
      <c r="D31" s="117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</row>
    <row r="32" ht="27.75" customHeight="1" spans="1:252">
      <c r="A32" s="117"/>
      <c r="B32" s="117"/>
      <c r="C32" s="117"/>
      <c r="D32" s="117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</row>
    <row r="33" ht="27.75" customHeight="1" spans="1:252">
      <c r="A33" s="117"/>
      <c r="B33" s="117"/>
      <c r="C33" s="117"/>
      <c r="D33" s="117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</row>
  </sheetData>
  <mergeCells count="3">
    <mergeCell ref="A3:B3"/>
    <mergeCell ref="A4:B4"/>
    <mergeCell ref="C4:F4"/>
  </mergeCells>
  <printOptions horizontalCentered="1"/>
  <pageMargins left="0.488888888888889" right="0.46875" top="0.559027777777778" bottom="0.590277777777778" header="0.329166666666667" footer="0.393055555555556"/>
  <pageSetup paperSize="9" scale="75" orientation="landscape" horizontalDpi="200" verticalDpi="300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42"/>
  <sheetViews>
    <sheetView showGridLines="0" showZeros="0" workbookViewId="0">
      <selection activeCell="H7" sqref="H7"/>
    </sheetView>
  </sheetViews>
  <sheetFormatPr defaultColWidth="9.16666666666667" defaultRowHeight="12"/>
  <cols>
    <col min="1" max="1" width="21.1666666666667" style="2" customWidth="1"/>
    <col min="2" max="2" width="47.5" style="2" customWidth="1"/>
    <col min="3" max="3" width="26.3333333333333" style="2" customWidth="1"/>
    <col min="4" max="4" width="22.3333333333333" style="2" customWidth="1"/>
    <col min="5" max="7" width="23.5" style="2" customWidth="1"/>
    <col min="8" max="8" width="17" style="2" customWidth="1"/>
    <col min="9" max="9" width="16.8333333333333" style="2" customWidth="1"/>
    <col min="10" max="249" width="9.33333333333333" style="2" customWidth="1"/>
    <col min="250" max="256" width="9.16666666666667" style="2" customWidth="1"/>
    <col min="257" max="16384" width="9.16666666666667" style="2"/>
  </cols>
  <sheetData>
    <row r="1" ht="27.75" customHeight="1" spans="3:249">
      <c r="C1" s="3"/>
      <c r="D1" s="3"/>
      <c r="E1" s="3"/>
      <c r="F1" s="3"/>
      <c r="G1" s="3"/>
      <c r="I1" s="3" t="s">
        <v>223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="1" customFormat="1" ht="37.5" customHeight="1" spans="1:249">
      <c r="A2" s="4" t="s">
        <v>224</v>
      </c>
      <c r="B2" s="4"/>
      <c r="C2" s="4"/>
      <c r="D2" s="5"/>
      <c r="E2" s="5"/>
      <c r="F2" s="5"/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</row>
    <row r="3" ht="28.5" customHeight="1" spans="1:249">
      <c r="A3" s="6" t="s">
        <v>225</v>
      </c>
      <c r="B3" s="7"/>
      <c r="C3" s="8"/>
      <c r="D3" s="3"/>
      <c r="E3" s="3"/>
      <c r="F3" s="3"/>
      <c r="G3" s="3"/>
      <c r="H3" s="9" t="s">
        <v>3</v>
      </c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ht="28.5" customHeight="1" spans="1:249">
      <c r="A4" s="10" t="s">
        <v>61</v>
      </c>
      <c r="B4" s="10" t="s">
        <v>62</v>
      </c>
      <c r="C4" s="11" t="s">
        <v>226</v>
      </c>
      <c r="D4" s="11"/>
      <c r="E4" s="11"/>
      <c r="F4" s="11"/>
      <c r="G4" s="11"/>
      <c r="H4" s="11"/>
      <c r="I4" s="12" t="s">
        <v>176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</row>
    <row r="5" ht="28.5" customHeight="1" spans="1:9">
      <c r="A5" s="10"/>
      <c r="B5" s="10"/>
      <c r="C5" s="11" t="s">
        <v>227</v>
      </c>
      <c r="D5" s="11" t="s">
        <v>228</v>
      </c>
      <c r="E5" s="12" t="s">
        <v>229</v>
      </c>
      <c r="F5" s="12"/>
      <c r="G5" s="12"/>
      <c r="H5" s="12" t="s">
        <v>182</v>
      </c>
      <c r="I5" s="12"/>
    </row>
    <row r="6" ht="28.5" customHeight="1" spans="1:9">
      <c r="A6" s="13"/>
      <c r="B6" s="13"/>
      <c r="C6" s="14"/>
      <c r="D6" s="14"/>
      <c r="E6" s="15" t="s">
        <v>68</v>
      </c>
      <c r="F6" s="14" t="s">
        <v>189</v>
      </c>
      <c r="G6" s="14" t="s">
        <v>230</v>
      </c>
      <c r="H6" s="15"/>
      <c r="I6" s="15"/>
    </row>
    <row r="7" ht="28.5" customHeight="1" spans="1:9">
      <c r="A7" s="11" t="s">
        <v>77</v>
      </c>
      <c r="B7" s="11" t="s">
        <v>231</v>
      </c>
      <c r="C7" s="16">
        <v>28</v>
      </c>
      <c r="D7" s="16">
        <v>5</v>
      </c>
      <c r="E7" s="16">
        <v>23</v>
      </c>
      <c r="F7" s="16">
        <v>23</v>
      </c>
      <c r="G7" s="17"/>
      <c r="H7" s="17"/>
      <c r="I7" s="23"/>
    </row>
    <row r="8" ht="28.5" customHeight="1" spans="1:9">
      <c r="A8" s="18"/>
      <c r="B8" s="18"/>
      <c r="C8" s="19"/>
      <c r="D8" s="19"/>
      <c r="E8" s="19"/>
      <c r="F8" s="19"/>
      <c r="G8" s="19"/>
      <c r="H8" s="19"/>
      <c r="I8" s="23"/>
    </row>
    <row r="9" ht="28.5" customHeight="1" spans="1:9">
      <c r="A9" s="18"/>
      <c r="B9" s="18"/>
      <c r="C9" s="19"/>
      <c r="D9" s="19"/>
      <c r="E9" s="19"/>
      <c r="F9" s="19"/>
      <c r="G9" s="19"/>
      <c r="H9" s="19"/>
      <c r="I9" s="23"/>
    </row>
    <row r="10" ht="28.5" customHeight="1" spans="1:9">
      <c r="A10" s="18"/>
      <c r="B10" s="18"/>
      <c r="C10" s="19"/>
      <c r="D10" s="19"/>
      <c r="E10" s="19"/>
      <c r="F10" s="19"/>
      <c r="G10" s="19"/>
      <c r="H10" s="19"/>
      <c r="I10" s="23"/>
    </row>
    <row r="11" ht="28.5" customHeight="1" spans="1:9">
      <c r="A11" s="18"/>
      <c r="B11" s="18"/>
      <c r="C11" s="19"/>
      <c r="D11" s="19"/>
      <c r="E11" s="19"/>
      <c r="F11" s="19"/>
      <c r="G11" s="19"/>
      <c r="H11" s="19"/>
      <c r="I11" s="23"/>
    </row>
    <row r="12" ht="28.5" customHeight="1" spans="1:9">
      <c r="A12" s="18"/>
      <c r="B12" s="18"/>
      <c r="C12" s="19"/>
      <c r="D12" s="19"/>
      <c r="E12" s="19"/>
      <c r="F12" s="19"/>
      <c r="G12" s="19"/>
      <c r="H12" s="19"/>
      <c r="I12" s="23"/>
    </row>
    <row r="13" ht="28.5" customHeight="1" spans="1:9">
      <c r="A13" s="18"/>
      <c r="B13" s="18"/>
      <c r="C13" s="19"/>
      <c r="D13" s="19"/>
      <c r="E13" s="19"/>
      <c r="F13" s="19"/>
      <c r="G13" s="19"/>
      <c r="H13" s="19"/>
      <c r="I13" s="23"/>
    </row>
    <row r="14" ht="28.5" customHeight="1" spans="1:9">
      <c r="A14" s="18"/>
      <c r="B14" s="18"/>
      <c r="C14" s="19"/>
      <c r="D14" s="19"/>
      <c r="E14" s="19"/>
      <c r="F14" s="19"/>
      <c r="G14" s="19"/>
      <c r="H14" s="19"/>
      <c r="I14" s="23"/>
    </row>
    <row r="15" ht="28.5" customHeight="1" spans="1:9">
      <c r="A15" s="18"/>
      <c r="B15" s="18"/>
      <c r="C15" s="19"/>
      <c r="D15" s="19"/>
      <c r="E15" s="19"/>
      <c r="F15" s="19"/>
      <c r="G15" s="19"/>
      <c r="H15" s="19"/>
      <c r="I15" s="23"/>
    </row>
    <row r="16" ht="28.5" customHeight="1" spans="1:9">
      <c r="A16" s="18"/>
      <c r="B16" s="18"/>
      <c r="C16" s="19"/>
      <c r="D16" s="19"/>
      <c r="E16" s="19"/>
      <c r="F16" s="19"/>
      <c r="G16" s="19"/>
      <c r="H16" s="19"/>
      <c r="I16" s="23"/>
    </row>
    <row r="17" ht="28.5" customHeight="1" spans="1:9">
      <c r="A17" s="18"/>
      <c r="B17" s="18"/>
      <c r="C17" s="19"/>
      <c r="D17" s="19"/>
      <c r="E17" s="19"/>
      <c r="F17" s="19"/>
      <c r="G17" s="19"/>
      <c r="H17" s="19"/>
      <c r="I17" s="23"/>
    </row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9.75" customHeight="1"/>
    <row r="42" ht="9.75" customHeight="1"/>
  </sheetData>
  <mergeCells count="9">
    <mergeCell ref="H3:I3"/>
    <mergeCell ref="C4:H4"/>
    <mergeCell ref="E5:G5"/>
    <mergeCell ref="A4:A6"/>
    <mergeCell ref="B4:B6"/>
    <mergeCell ref="C5:C6"/>
    <mergeCell ref="D5:D6"/>
    <mergeCell ref="H5:H6"/>
    <mergeCell ref="I4:I6"/>
  </mergeCells>
  <printOptions horizontalCentered="1"/>
  <pageMargins left="0.393055555555556" right="0.393055555555556" top="0.538888888888889" bottom="0.788888888888889" header="0.829861111111111" footer="0.479166666666667"/>
  <pageSetup paperSize="9" scale="75" fitToHeight="100" orientation="landscape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7"/>
  <sheetViews>
    <sheetView showGridLines="0" showZeros="0" workbookViewId="0">
      <selection activeCell="F15" sqref="F15"/>
    </sheetView>
  </sheetViews>
  <sheetFormatPr defaultColWidth="6.83333333333333" defaultRowHeight="12"/>
  <cols>
    <col min="1" max="1" width="14.8333333333333" style="2" customWidth="1"/>
    <col min="2" max="2" width="46" style="2" customWidth="1"/>
    <col min="3" max="3" width="22.1666666666667" style="2" customWidth="1"/>
    <col min="4" max="4" width="11.3333333333333" style="2" customWidth="1"/>
    <col min="5" max="5" width="14.6666666666667" style="2" customWidth="1"/>
    <col min="6" max="6" width="17" style="2" customWidth="1"/>
    <col min="7" max="7" width="15.8333333333333" style="2" customWidth="1"/>
    <col min="8" max="8" width="12.6666666666667" style="2" customWidth="1"/>
    <col min="9" max="9" width="10.6666666666667" style="2" customWidth="1"/>
    <col min="10" max="13" width="11.3333333333333" style="2" customWidth="1"/>
    <col min="14" max="14" width="13.3333333333333" style="2" customWidth="1"/>
    <col min="15" max="249" width="6.66666666666667" style="2" customWidth="1"/>
    <col min="250" max="256" width="6.83333333333333" style="2" customWidth="1"/>
    <col min="257" max="16384" width="6.83333333333333" style="2"/>
  </cols>
  <sheetData>
    <row r="1" ht="26.1" customHeight="1" spans="1:249">
      <c r="A1" s="119"/>
      <c r="B1" s="119"/>
      <c r="C1" s="98"/>
      <c r="D1" s="98"/>
      <c r="E1" s="98"/>
      <c r="F1" s="98"/>
      <c r="G1" s="98"/>
      <c r="H1" s="98"/>
      <c r="I1" s="98"/>
      <c r="J1" s="98"/>
      <c r="K1" s="3"/>
      <c r="L1" s="98"/>
      <c r="M1" s="98"/>
      <c r="N1" s="98" t="s">
        <v>59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ht="45.75" customHeight="1" spans="1:249">
      <c r="A2" s="129" t="s">
        <v>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</row>
    <row r="3" ht="20.25" customHeight="1" spans="1:249">
      <c r="A3" s="41" t="s">
        <v>2</v>
      </c>
      <c r="B3" s="41"/>
      <c r="C3" s="98"/>
      <c r="D3" s="98"/>
      <c r="E3" s="98"/>
      <c r="F3" s="98"/>
      <c r="G3" s="98"/>
      <c r="H3" s="98"/>
      <c r="I3" s="98"/>
      <c r="J3" s="98"/>
      <c r="K3" s="3"/>
      <c r="L3" s="98"/>
      <c r="M3" s="98"/>
      <c r="N3" s="98" t="s">
        <v>3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ht="24.95" customHeight="1" spans="1:249">
      <c r="A4" s="30" t="s">
        <v>61</v>
      </c>
      <c r="B4" s="30" t="s">
        <v>62</v>
      </c>
      <c r="C4" s="131" t="s">
        <v>63</v>
      </c>
      <c r="D4" s="85" t="s">
        <v>64</v>
      </c>
      <c r="E4" s="132" t="s">
        <v>65</v>
      </c>
      <c r="F4" s="133"/>
      <c r="G4" s="134" t="s">
        <v>66</v>
      </c>
      <c r="H4" s="132" t="s">
        <v>67</v>
      </c>
      <c r="I4" s="132"/>
      <c r="J4" s="132"/>
      <c r="K4" s="132"/>
      <c r="L4" s="132"/>
      <c r="M4" s="132"/>
      <c r="N4" s="132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</row>
    <row r="5" s="128" customFormat="1" ht="42" customHeight="1" spans="1:249">
      <c r="A5" s="77"/>
      <c r="B5" s="77"/>
      <c r="C5" s="131"/>
      <c r="D5" s="131"/>
      <c r="E5" s="131" t="s">
        <v>68</v>
      </c>
      <c r="F5" s="135" t="s">
        <v>69</v>
      </c>
      <c r="G5" s="134"/>
      <c r="H5" s="136" t="s">
        <v>70</v>
      </c>
      <c r="I5" s="139" t="s">
        <v>71</v>
      </c>
      <c r="J5" s="140" t="s">
        <v>72</v>
      </c>
      <c r="K5" s="140" t="s">
        <v>73</v>
      </c>
      <c r="L5" s="140" t="s">
        <v>74</v>
      </c>
      <c r="M5" s="140" t="s">
        <v>75</v>
      </c>
      <c r="N5" s="140" t="s">
        <v>76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</row>
    <row r="6" ht="21" customHeight="1" spans="1:249">
      <c r="A6" s="36" t="s">
        <v>77</v>
      </c>
      <c r="B6" s="36" t="s">
        <v>78</v>
      </c>
      <c r="C6" s="137">
        <v>2712</v>
      </c>
      <c r="D6" s="137"/>
      <c r="E6" s="137">
        <v>2712</v>
      </c>
      <c r="F6" s="138">
        <v>0</v>
      </c>
      <c r="G6" s="138">
        <v>0</v>
      </c>
      <c r="H6" s="138">
        <v>0</v>
      </c>
      <c r="I6" s="138">
        <v>0</v>
      </c>
      <c r="J6" s="138">
        <v>0</v>
      </c>
      <c r="K6" s="138">
        <v>0</v>
      </c>
      <c r="L6" s="138">
        <v>0</v>
      </c>
      <c r="M6" s="138">
        <v>0</v>
      </c>
      <c r="N6" s="138">
        <v>0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</row>
    <row r="7" ht="21" customHeight="1" spans="1:14">
      <c r="A7" s="36"/>
      <c r="B7" s="36"/>
      <c r="C7" s="138"/>
      <c r="D7" s="138"/>
      <c r="E7" s="138"/>
      <c r="F7" s="138">
        <v>0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</row>
    <row r="8" ht="21" customHeight="1" spans="1:14">
      <c r="A8" s="36"/>
      <c r="B8" s="36"/>
      <c r="C8" s="138"/>
      <c r="D8" s="138"/>
      <c r="E8" s="138"/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</row>
    <row r="9" ht="21" customHeight="1" spans="1:14">
      <c r="A9" s="36"/>
      <c r="B9" s="36"/>
      <c r="C9" s="138"/>
      <c r="D9" s="138"/>
      <c r="E9" s="138"/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</row>
    <row r="10" ht="21" customHeight="1" spans="1:14">
      <c r="A10" s="36"/>
      <c r="B10" s="36"/>
      <c r="C10" s="138"/>
      <c r="D10" s="138"/>
      <c r="E10" s="138"/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</row>
    <row r="11" ht="21" customHeight="1" spans="1:14">
      <c r="A11" s="36"/>
      <c r="B11" s="36"/>
      <c r="C11" s="138"/>
      <c r="D11" s="138"/>
      <c r="E11" s="138"/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</row>
    <row r="12" ht="21" customHeight="1" spans="1:249">
      <c r="A12" s="36"/>
      <c r="B12" s="36"/>
      <c r="C12" s="138"/>
      <c r="D12" s="138"/>
      <c r="E12" s="138"/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</row>
    <row r="13" ht="21" customHeight="1" spans="1:249">
      <c r="A13" s="36"/>
      <c r="B13" s="36"/>
      <c r="C13" s="138"/>
      <c r="D13" s="138"/>
      <c r="E13" s="138"/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</row>
    <row r="14" ht="21" customHeight="1" spans="1:249">
      <c r="A14" s="36"/>
      <c r="B14" s="36"/>
      <c r="C14" s="138"/>
      <c r="D14" s="138"/>
      <c r="E14" s="138"/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</row>
    <row r="15" ht="21" customHeight="1" spans="1:249">
      <c r="A15" s="36"/>
      <c r="B15" s="36"/>
      <c r="C15" s="138"/>
      <c r="D15" s="138"/>
      <c r="E15" s="138"/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</row>
    <row r="16" ht="21" customHeight="1" spans="1:249">
      <c r="A16" s="36"/>
      <c r="B16" s="36"/>
      <c r="C16" s="138"/>
      <c r="D16" s="138"/>
      <c r="E16" s="138"/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</row>
    <row r="17" ht="21" customHeight="1" spans="1:249">
      <c r="A17" s="36"/>
      <c r="B17" s="36"/>
      <c r="C17" s="138"/>
      <c r="D17" s="138"/>
      <c r="E17" s="138"/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</row>
  </sheetData>
  <mergeCells count="8">
    <mergeCell ref="A3:B3"/>
    <mergeCell ref="E4:F4"/>
    <mergeCell ref="H4:N4"/>
    <mergeCell ref="A4:A5"/>
    <mergeCell ref="B4:B5"/>
    <mergeCell ref="C4:C5"/>
    <mergeCell ref="D4:D5"/>
    <mergeCell ref="G4:G5"/>
  </mergeCells>
  <printOptions horizontalCentered="1"/>
  <pageMargins left="0.393055555555556" right="0.393055555555556" top="0.393055555555556" bottom="0.590277777777778" header="0.511805555555556" footer="0.393055555555556"/>
  <pageSetup paperSize="9" scale="75" orientation="landscape" horizontalDpi="200" verticalDpi="30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81"/>
  <sheetViews>
    <sheetView showGridLines="0" showZeros="0" workbookViewId="0">
      <selection activeCell="E12" sqref="E12"/>
    </sheetView>
  </sheetViews>
  <sheetFormatPr defaultColWidth="8" defaultRowHeight="11.25"/>
  <cols>
    <col min="1" max="1" width="21.1666666666667" style="39" customWidth="1"/>
    <col min="2" max="2" width="16.6666666666667" style="39" customWidth="1"/>
    <col min="3" max="3" width="50.6666666666667" style="39" customWidth="1"/>
    <col min="4" max="4" width="19.3333333333333" style="39" customWidth="1"/>
    <col min="5" max="7" width="13.6666666666667" style="39" customWidth="1"/>
    <col min="8" max="8" width="10.3333333333333" style="39" customWidth="1"/>
    <col min="9" max="10" width="13.6666666666667" style="39" customWidth="1"/>
    <col min="11" max="11" width="10.6666666666667" style="39" customWidth="1"/>
    <col min="12" max="256" width="8" style="39" customWidth="1"/>
    <col min="257" max="16384" width="8" style="39"/>
  </cols>
  <sheetData>
    <row r="1" ht="23.25" customHeight="1" spans="1:251">
      <c r="A1" s="3"/>
      <c r="B1" s="24"/>
      <c r="C1" s="24"/>
      <c r="D1" s="24"/>
      <c r="E1" s="24"/>
      <c r="F1" s="24"/>
      <c r="G1" s="24"/>
      <c r="H1" s="24"/>
      <c r="I1" s="24"/>
      <c r="J1" s="24" t="s">
        <v>79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ht="36" customHeight="1" spans="1:251">
      <c r="A2" s="4" t="s">
        <v>80</v>
      </c>
      <c r="B2" s="118"/>
      <c r="C2" s="118"/>
      <c r="D2" s="118"/>
      <c r="E2" s="118"/>
      <c r="F2" s="118"/>
      <c r="G2" s="118"/>
      <c r="H2" s="118"/>
      <c r="I2" s="118"/>
      <c r="J2" s="118"/>
      <c r="K2" s="123"/>
      <c r="L2" s="123"/>
      <c r="M2" s="124"/>
      <c r="N2" s="124"/>
      <c r="O2" s="124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</row>
    <row r="3" s="2" customFormat="1" ht="21" customHeight="1" spans="1:251">
      <c r="A3" s="41" t="s">
        <v>2</v>
      </c>
      <c r="B3" s="41"/>
      <c r="C3" s="41"/>
      <c r="D3" s="119"/>
      <c r="E3" s="119"/>
      <c r="F3" s="119"/>
      <c r="G3" s="119"/>
      <c r="H3" s="119"/>
      <c r="I3" s="119"/>
      <c r="J3" s="119" t="s">
        <v>3</v>
      </c>
      <c r="K3" s="11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="2" customFormat="1" ht="37.5" customHeight="1" spans="1:251">
      <c r="A4" s="42" t="s">
        <v>81</v>
      </c>
      <c r="B4" s="30" t="s">
        <v>61</v>
      </c>
      <c r="C4" s="73" t="s">
        <v>82</v>
      </c>
      <c r="D4" s="120" t="s">
        <v>83</v>
      </c>
      <c r="E4" s="120" t="s">
        <v>84</v>
      </c>
      <c r="F4" s="77" t="s">
        <v>85</v>
      </c>
      <c r="G4" s="77" t="s">
        <v>86</v>
      </c>
      <c r="H4" s="77" t="s">
        <v>87</v>
      </c>
      <c r="I4" s="77" t="s">
        <v>88</v>
      </c>
      <c r="J4" s="77" t="s">
        <v>89</v>
      </c>
      <c r="K4" s="119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</row>
    <row r="5" s="2" customFormat="1" ht="21" customHeight="1" spans="1:24">
      <c r="A5" s="18"/>
      <c r="B5" s="18" t="s">
        <v>77</v>
      </c>
      <c r="C5" s="121" t="s">
        <v>78</v>
      </c>
      <c r="D5" s="69">
        <f>SUM(D6:D9)</f>
        <v>6636</v>
      </c>
      <c r="E5" s="122">
        <v>3636</v>
      </c>
      <c r="F5" s="46">
        <v>3000</v>
      </c>
      <c r="G5" s="46"/>
      <c r="H5" s="46"/>
      <c r="I5" s="46"/>
      <c r="J5" s="69"/>
      <c r="K5" s="126"/>
      <c r="L5" s="126"/>
      <c r="M5" s="126"/>
      <c r="N5" s="127"/>
      <c r="O5" s="127"/>
      <c r="P5" s="34"/>
      <c r="Q5" s="34"/>
      <c r="R5" s="34"/>
      <c r="S5" s="34"/>
      <c r="T5" s="34"/>
      <c r="U5" s="34"/>
      <c r="V5" s="34"/>
      <c r="W5" s="34"/>
      <c r="X5" s="34"/>
    </row>
    <row r="6" s="2" customFormat="1" ht="21" customHeight="1" spans="1:10">
      <c r="A6" s="18" t="s">
        <v>90</v>
      </c>
      <c r="B6" s="18" t="s">
        <v>77</v>
      </c>
      <c r="C6" s="121" t="s">
        <v>91</v>
      </c>
      <c r="D6" s="69">
        <v>3257</v>
      </c>
      <c r="E6" s="122">
        <v>3257</v>
      </c>
      <c r="F6" s="46"/>
      <c r="G6" s="46"/>
      <c r="H6" s="46"/>
      <c r="I6" s="46"/>
      <c r="J6" s="69"/>
    </row>
    <row r="7" s="2" customFormat="1" ht="21" customHeight="1" spans="1:251">
      <c r="A7" s="18" t="s">
        <v>92</v>
      </c>
      <c r="B7" s="18" t="s">
        <v>77</v>
      </c>
      <c r="C7" s="121" t="s">
        <v>93</v>
      </c>
      <c r="D7" s="69">
        <v>288</v>
      </c>
      <c r="E7" s="122">
        <v>288</v>
      </c>
      <c r="F7" s="46"/>
      <c r="G7" s="46"/>
      <c r="H7" s="46"/>
      <c r="I7" s="46"/>
      <c r="J7" s="69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</row>
    <row r="8" s="2" customFormat="1" ht="21" customHeight="1" spans="1:251">
      <c r="A8" s="18" t="s">
        <v>94</v>
      </c>
      <c r="B8" s="18" t="s">
        <v>77</v>
      </c>
      <c r="C8" s="121" t="s">
        <v>95</v>
      </c>
      <c r="D8" s="69">
        <v>91</v>
      </c>
      <c r="E8" s="122">
        <v>91</v>
      </c>
      <c r="F8" s="46"/>
      <c r="G8" s="46"/>
      <c r="H8" s="46"/>
      <c r="I8" s="46"/>
      <c r="J8" s="69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</row>
    <row r="9" s="2" customFormat="1" ht="21" customHeight="1" spans="1:251">
      <c r="A9" s="18" t="s">
        <v>96</v>
      </c>
      <c r="B9" s="18" t="s">
        <v>77</v>
      </c>
      <c r="C9" s="121" t="s">
        <v>97</v>
      </c>
      <c r="D9" s="69">
        <v>3000</v>
      </c>
      <c r="E9" s="122"/>
      <c r="F9" s="46">
        <v>3000</v>
      </c>
      <c r="G9" s="46"/>
      <c r="H9" s="46"/>
      <c r="I9" s="46"/>
      <c r="J9" s="69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</row>
    <row r="10" s="2" customFormat="1" ht="21" customHeight="1" spans="1:251">
      <c r="A10" s="18"/>
      <c r="B10" s="18"/>
      <c r="C10" s="121"/>
      <c r="D10" s="69"/>
      <c r="E10" s="122"/>
      <c r="F10" s="46"/>
      <c r="G10" s="46"/>
      <c r="H10" s="46"/>
      <c r="I10" s="46"/>
      <c r="J10" s="69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</row>
    <row r="11" s="2" customFormat="1" ht="21" customHeight="1" spans="1:251">
      <c r="A11" s="18"/>
      <c r="B11" s="18"/>
      <c r="C11" s="121"/>
      <c r="D11" s="69"/>
      <c r="E11" s="122"/>
      <c r="F11" s="46"/>
      <c r="G11" s="46"/>
      <c r="H11" s="46"/>
      <c r="I11" s="46"/>
      <c r="J11" s="69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</row>
    <row r="12" s="2" customFormat="1" ht="21" customHeight="1" spans="1:251">
      <c r="A12" s="18"/>
      <c r="B12" s="18"/>
      <c r="C12" s="121"/>
      <c r="D12" s="69"/>
      <c r="E12" s="122"/>
      <c r="F12" s="46"/>
      <c r="G12" s="46"/>
      <c r="H12" s="46"/>
      <c r="I12" s="46"/>
      <c r="J12" s="69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</row>
    <row r="13" s="2" customFormat="1" ht="21" customHeight="1" spans="1:251">
      <c r="A13" s="18"/>
      <c r="B13" s="18"/>
      <c r="C13" s="121"/>
      <c r="D13" s="69"/>
      <c r="E13" s="122"/>
      <c r="F13" s="46"/>
      <c r="G13" s="46"/>
      <c r="H13" s="46"/>
      <c r="I13" s="46"/>
      <c r="J13" s="69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</row>
    <row r="14" s="2" customFormat="1" ht="21" customHeight="1" spans="1:251">
      <c r="A14" s="18"/>
      <c r="B14" s="18"/>
      <c r="C14" s="121"/>
      <c r="D14" s="69"/>
      <c r="E14" s="122"/>
      <c r="F14" s="46"/>
      <c r="G14" s="46"/>
      <c r="H14" s="46"/>
      <c r="I14" s="46"/>
      <c r="J14" s="69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</row>
    <row r="15" s="2" customFormat="1" ht="21" customHeight="1" spans="1:251">
      <c r="A15" s="18"/>
      <c r="B15" s="18"/>
      <c r="C15" s="121"/>
      <c r="D15" s="69"/>
      <c r="E15" s="122"/>
      <c r="F15" s="46"/>
      <c r="G15" s="46"/>
      <c r="H15" s="46"/>
      <c r="I15" s="46"/>
      <c r="J15" s="69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</row>
    <row r="16" s="2" customFormat="1" ht="21" customHeight="1" spans="1:251">
      <c r="A16" s="18"/>
      <c r="B16" s="18"/>
      <c r="C16" s="121"/>
      <c r="D16" s="69"/>
      <c r="E16" s="122"/>
      <c r="F16" s="46"/>
      <c r="G16" s="46"/>
      <c r="H16" s="46"/>
      <c r="I16" s="46"/>
      <c r="J16" s="69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</row>
    <row r="17" s="2" customFormat="1" ht="21" customHeight="1" spans="1:251">
      <c r="A17" s="18"/>
      <c r="B17" s="18"/>
      <c r="C17" s="121"/>
      <c r="D17" s="69"/>
      <c r="E17" s="122"/>
      <c r="F17" s="46"/>
      <c r="G17" s="46"/>
      <c r="H17" s="46"/>
      <c r="I17" s="46"/>
      <c r="J17" s="69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</row>
    <row r="18" s="2" customFormat="1" ht="29.85" customHeight="1" spans="18:251"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</row>
    <row r="19" ht="29.85" customHeight="1" spans="18:251"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ht="29.85" customHeight="1" spans="18:251"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ht="29.85" customHeight="1" spans="18:251"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ht="29.85" customHeight="1" spans="18:251"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ht="29.85" customHeight="1" spans="18:251"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ht="27.75" customHeight="1" spans="18:251"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ht="27.75" customHeight="1" spans="18:251"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ht="27.75" customHeight="1" spans="18:251"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  <row r="27" ht="27.75" customHeight="1" spans="18:251"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</row>
    <row r="28" ht="27.75" customHeight="1" spans="18:251"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</row>
    <row r="29" ht="27.75" customHeight="1" spans="18:251"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</row>
    <row r="30" ht="27.75" customHeight="1" spans="18:251"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</row>
    <row r="31" ht="27.75" customHeight="1" spans="18:251"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</row>
    <row r="32" ht="27.75" customHeight="1" spans="18:251"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</row>
    <row r="33" ht="27.75" customHeight="1" spans="18:251"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</row>
    <row r="34" ht="27.75" customHeight="1" spans="18:251"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</row>
    <row r="35" ht="27.75" customHeight="1" spans="18:251"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</row>
    <row r="36" ht="27.75" customHeight="1" spans="18:251"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</row>
    <row r="37" ht="27.75" customHeight="1" spans="18:251"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</row>
    <row r="38" ht="27.75" customHeight="1" spans="18:251"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</row>
    <row r="39" ht="27.75" customHeight="1" spans="18:251"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</row>
    <row r="40" ht="27.75" customHeight="1" spans="18:251"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</row>
    <row r="41" ht="27.75" customHeight="1" spans="18:251"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</row>
    <row r="42" ht="27.75" customHeight="1" spans="18:251"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</row>
    <row r="43" ht="27.75" customHeight="1" spans="18:251"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</row>
    <row r="44" ht="27.75" customHeight="1" spans="18:251"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</row>
    <row r="45" ht="27.75" customHeight="1" spans="18:251"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  <c r="IL45" s="127"/>
      <c r="IM45" s="127"/>
      <c r="IN45" s="127"/>
      <c r="IO45" s="127"/>
      <c r="IP45" s="127"/>
      <c r="IQ45" s="127"/>
    </row>
    <row r="46" ht="27.75" customHeight="1" spans="18:251"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  <c r="IH46" s="127"/>
      <c r="II46" s="127"/>
      <c r="IJ46" s="127"/>
      <c r="IK46" s="127"/>
      <c r="IL46" s="127"/>
      <c r="IM46" s="127"/>
      <c r="IN46" s="127"/>
      <c r="IO46" s="127"/>
      <c r="IP46" s="127"/>
      <c r="IQ46" s="127"/>
    </row>
    <row r="47" ht="27.75" customHeight="1" spans="18:251"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/>
      <c r="II47" s="127"/>
      <c r="IJ47" s="127"/>
      <c r="IK47" s="127"/>
      <c r="IL47" s="127"/>
      <c r="IM47" s="127"/>
      <c r="IN47" s="127"/>
      <c r="IO47" s="127"/>
      <c r="IP47" s="127"/>
      <c r="IQ47" s="127"/>
    </row>
    <row r="48" ht="27.75" customHeight="1" spans="18:251"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  <c r="IH48" s="127"/>
      <c r="II48" s="127"/>
      <c r="IJ48" s="127"/>
      <c r="IK48" s="127"/>
      <c r="IL48" s="127"/>
      <c r="IM48" s="127"/>
      <c r="IN48" s="127"/>
      <c r="IO48" s="127"/>
      <c r="IP48" s="127"/>
      <c r="IQ48" s="127"/>
    </row>
    <row r="49" ht="27.75" customHeight="1" spans="18:251"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  <c r="HJ49" s="127"/>
      <c r="HK49" s="127"/>
      <c r="HL49" s="127"/>
      <c r="HM49" s="127"/>
      <c r="HN49" s="127"/>
      <c r="HO49" s="127"/>
      <c r="HP49" s="127"/>
      <c r="HQ49" s="127"/>
      <c r="HR49" s="127"/>
      <c r="HS49" s="127"/>
      <c r="HT49" s="127"/>
      <c r="HU49" s="127"/>
      <c r="HV49" s="127"/>
      <c r="HW49" s="127"/>
      <c r="HX49" s="127"/>
      <c r="HY49" s="127"/>
      <c r="HZ49" s="127"/>
      <c r="IA49" s="127"/>
      <c r="IB49" s="127"/>
      <c r="IC49" s="127"/>
      <c r="ID49" s="127"/>
      <c r="IE49" s="127"/>
      <c r="IF49" s="127"/>
      <c r="IG49" s="127"/>
      <c r="IH49" s="127"/>
      <c r="II49" s="127"/>
      <c r="IJ49" s="127"/>
      <c r="IK49" s="127"/>
      <c r="IL49" s="127"/>
      <c r="IM49" s="127"/>
      <c r="IN49" s="127"/>
      <c r="IO49" s="127"/>
      <c r="IP49" s="127"/>
      <c r="IQ49" s="127"/>
    </row>
    <row r="50" ht="27.75" customHeight="1" spans="18:251"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  <c r="HX50" s="127"/>
      <c r="HY50" s="127"/>
      <c r="HZ50" s="127"/>
      <c r="IA50" s="127"/>
      <c r="IB50" s="127"/>
      <c r="IC50" s="127"/>
      <c r="ID50" s="127"/>
      <c r="IE50" s="127"/>
      <c r="IF50" s="127"/>
      <c r="IG50" s="127"/>
      <c r="IH50" s="127"/>
      <c r="II50" s="127"/>
      <c r="IJ50" s="127"/>
      <c r="IK50" s="127"/>
      <c r="IL50" s="127"/>
      <c r="IM50" s="127"/>
      <c r="IN50" s="127"/>
      <c r="IO50" s="127"/>
      <c r="IP50" s="127"/>
      <c r="IQ50" s="127"/>
    </row>
    <row r="51" ht="27.75" customHeight="1" spans="18:251"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  <c r="HX51" s="127"/>
      <c r="HY51" s="127"/>
      <c r="HZ51" s="127"/>
      <c r="IA51" s="127"/>
      <c r="IB51" s="127"/>
      <c r="IC51" s="127"/>
      <c r="ID51" s="127"/>
      <c r="IE51" s="127"/>
      <c r="IF51" s="127"/>
      <c r="IG51" s="127"/>
      <c r="IH51" s="127"/>
      <c r="II51" s="127"/>
      <c r="IJ51" s="127"/>
      <c r="IK51" s="127"/>
      <c r="IL51" s="127"/>
      <c r="IM51" s="127"/>
      <c r="IN51" s="127"/>
      <c r="IO51" s="127"/>
      <c r="IP51" s="127"/>
      <c r="IQ51" s="127"/>
    </row>
    <row r="52" ht="27.75" customHeight="1" spans="18:251"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  <c r="HX52" s="127"/>
      <c r="HY52" s="127"/>
      <c r="HZ52" s="127"/>
      <c r="IA52" s="127"/>
      <c r="IB52" s="127"/>
      <c r="IC52" s="127"/>
      <c r="ID52" s="127"/>
      <c r="IE52" s="127"/>
      <c r="IF52" s="127"/>
      <c r="IG52" s="127"/>
      <c r="IH52" s="127"/>
      <c r="II52" s="127"/>
      <c r="IJ52" s="127"/>
      <c r="IK52" s="127"/>
      <c r="IL52" s="127"/>
      <c r="IM52" s="127"/>
      <c r="IN52" s="127"/>
      <c r="IO52" s="127"/>
      <c r="IP52" s="127"/>
      <c r="IQ52" s="127"/>
    </row>
    <row r="53" ht="27.75" customHeight="1" spans="18:251"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/>
      <c r="GQ53" s="127"/>
      <c r="GR53" s="127"/>
      <c r="GS53" s="127"/>
      <c r="GT53" s="127"/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/>
      <c r="HI53" s="127"/>
      <c r="HJ53" s="127"/>
      <c r="HK53" s="127"/>
      <c r="HL53" s="127"/>
      <c r="HM53" s="127"/>
      <c r="HN53" s="127"/>
      <c r="HO53" s="127"/>
      <c r="HP53" s="127"/>
      <c r="HQ53" s="127"/>
      <c r="HR53" s="127"/>
      <c r="HS53" s="127"/>
      <c r="HT53" s="127"/>
      <c r="HU53" s="127"/>
      <c r="HV53" s="127"/>
      <c r="HW53" s="127"/>
      <c r="HX53" s="127"/>
      <c r="HY53" s="127"/>
      <c r="HZ53" s="127"/>
      <c r="IA53" s="127"/>
      <c r="IB53" s="127"/>
      <c r="IC53" s="127"/>
      <c r="ID53" s="127"/>
      <c r="IE53" s="127"/>
      <c r="IF53" s="127"/>
      <c r="IG53" s="127"/>
      <c r="IH53" s="127"/>
      <c r="II53" s="127"/>
      <c r="IJ53" s="127"/>
      <c r="IK53" s="127"/>
      <c r="IL53" s="127"/>
      <c r="IM53" s="127"/>
      <c r="IN53" s="127"/>
      <c r="IO53" s="127"/>
      <c r="IP53" s="127"/>
      <c r="IQ53" s="127"/>
    </row>
    <row r="54" ht="27.75" customHeight="1" spans="18:251"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/>
      <c r="HW54" s="127"/>
      <c r="HX54" s="127"/>
      <c r="HY54" s="127"/>
      <c r="HZ54" s="127"/>
      <c r="IA54" s="127"/>
      <c r="IB54" s="127"/>
      <c r="IC54" s="127"/>
      <c r="ID54" s="127"/>
      <c r="IE54" s="127"/>
      <c r="IF54" s="127"/>
      <c r="IG54" s="127"/>
      <c r="IH54" s="127"/>
      <c r="II54" s="127"/>
      <c r="IJ54" s="127"/>
      <c r="IK54" s="127"/>
      <c r="IL54" s="127"/>
      <c r="IM54" s="127"/>
      <c r="IN54" s="127"/>
      <c r="IO54" s="127"/>
      <c r="IP54" s="127"/>
      <c r="IQ54" s="127"/>
    </row>
    <row r="55" ht="27.75" customHeight="1" spans="18:251"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7"/>
      <c r="IK55" s="127"/>
      <c r="IL55" s="127"/>
      <c r="IM55" s="127"/>
      <c r="IN55" s="127"/>
      <c r="IO55" s="127"/>
      <c r="IP55" s="127"/>
      <c r="IQ55" s="127"/>
    </row>
    <row r="56" ht="27.75" customHeight="1" spans="18:251"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</row>
    <row r="57" ht="27.75" customHeight="1" spans="18:251"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</row>
    <row r="58" ht="27.75" customHeight="1" spans="18:251"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  <c r="IJ58" s="127"/>
      <c r="IK58" s="127"/>
      <c r="IL58" s="127"/>
      <c r="IM58" s="127"/>
      <c r="IN58" s="127"/>
      <c r="IO58" s="127"/>
      <c r="IP58" s="127"/>
      <c r="IQ58" s="127"/>
    </row>
    <row r="59" ht="27.75" customHeight="1" spans="18:251"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127"/>
      <c r="HW59" s="127"/>
      <c r="HX59" s="127"/>
      <c r="HY59" s="127"/>
      <c r="HZ59" s="127"/>
      <c r="IA59" s="127"/>
      <c r="IB59" s="127"/>
      <c r="IC59" s="127"/>
      <c r="ID59" s="127"/>
      <c r="IE59" s="127"/>
      <c r="IF59" s="127"/>
      <c r="IG59" s="127"/>
      <c r="IH59" s="127"/>
      <c r="II59" s="127"/>
      <c r="IJ59" s="127"/>
      <c r="IK59" s="127"/>
      <c r="IL59" s="127"/>
      <c r="IM59" s="127"/>
      <c r="IN59" s="127"/>
      <c r="IO59" s="127"/>
      <c r="IP59" s="127"/>
      <c r="IQ59" s="127"/>
    </row>
    <row r="60" ht="27.75" customHeight="1" spans="18:251"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  <c r="FO60" s="127"/>
      <c r="FP60" s="127"/>
      <c r="FQ60" s="127"/>
      <c r="FR60" s="127"/>
      <c r="FS60" s="127"/>
      <c r="FT60" s="127"/>
      <c r="FU60" s="127"/>
      <c r="FV60" s="127"/>
      <c r="FW60" s="127"/>
      <c r="FX60" s="127"/>
      <c r="FY60" s="127"/>
      <c r="FZ60" s="127"/>
      <c r="GA60" s="127"/>
      <c r="GB60" s="127"/>
      <c r="GC60" s="127"/>
      <c r="GD60" s="127"/>
      <c r="GE60" s="127"/>
      <c r="GF60" s="127"/>
      <c r="GG60" s="127"/>
      <c r="GH60" s="127"/>
      <c r="GI60" s="127"/>
      <c r="GJ60" s="127"/>
      <c r="GK60" s="127"/>
      <c r="GL60" s="127"/>
      <c r="GM60" s="127"/>
      <c r="GN60" s="127"/>
      <c r="GO60" s="127"/>
      <c r="GP60" s="127"/>
      <c r="GQ60" s="127"/>
      <c r="GR60" s="127"/>
      <c r="GS60" s="127"/>
      <c r="GT60" s="127"/>
      <c r="GU60" s="127"/>
      <c r="GV60" s="127"/>
      <c r="GW60" s="127"/>
      <c r="GX60" s="127"/>
      <c r="GY60" s="127"/>
      <c r="GZ60" s="127"/>
      <c r="HA60" s="127"/>
      <c r="HB60" s="127"/>
      <c r="HC60" s="127"/>
      <c r="HD60" s="127"/>
      <c r="HE60" s="127"/>
      <c r="HF60" s="127"/>
      <c r="HG60" s="127"/>
      <c r="HH60" s="127"/>
      <c r="HI60" s="127"/>
      <c r="HJ60" s="127"/>
      <c r="HK60" s="127"/>
      <c r="HL60" s="127"/>
      <c r="HM60" s="127"/>
      <c r="HN60" s="127"/>
      <c r="HO60" s="127"/>
      <c r="HP60" s="127"/>
      <c r="HQ60" s="127"/>
      <c r="HR60" s="127"/>
      <c r="HS60" s="127"/>
      <c r="HT60" s="127"/>
      <c r="HU60" s="127"/>
      <c r="HV60" s="127"/>
      <c r="HW60" s="127"/>
      <c r="HX60" s="127"/>
      <c r="HY60" s="127"/>
      <c r="HZ60" s="127"/>
      <c r="IA60" s="127"/>
      <c r="IB60" s="127"/>
      <c r="IC60" s="127"/>
      <c r="ID60" s="127"/>
      <c r="IE60" s="127"/>
      <c r="IF60" s="127"/>
      <c r="IG60" s="127"/>
      <c r="IH60" s="127"/>
      <c r="II60" s="127"/>
      <c r="IJ60" s="127"/>
      <c r="IK60" s="127"/>
      <c r="IL60" s="127"/>
      <c r="IM60" s="127"/>
      <c r="IN60" s="127"/>
      <c r="IO60" s="127"/>
      <c r="IP60" s="127"/>
      <c r="IQ60" s="127"/>
    </row>
    <row r="61" ht="27.75" customHeight="1" spans="18:251"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  <c r="GW61" s="127"/>
      <c r="GX61" s="127"/>
      <c r="GY61" s="127"/>
      <c r="GZ61" s="127"/>
      <c r="HA61" s="127"/>
      <c r="HB61" s="127"/>
      <c r="HC61" s="127"/>
      <c r="HD61" s="127"/>
      <c r="HE61" s="127"/>
      <c r="HF61" s="127"/>
      <c r="HG61" s="127"/>
      <c r="HH61" s="127"/>
      <c r="HI61" s="127"/>
      <c r="HJ61" s="127"/>
      <c r="HK61" s="127"/>
      <c r="HL61" s="127"/>
      <c r="HM61" s="127"/>
      <c r="HN61" s="127"/>
      <c r="HO61" s="127"/>
      <c r="HP61" s="127"/>
      <c r="HQ61" s="127"/>
      <c r="HR61" s="127"/>
      <c r="HS61" s="127"/>
      <c r="HT61" s="127"/>
      <c r="HU61" s="127"/>
      <c r="HV61" s="127"/>
      <c r="HW61" s="127"/>
      <c r="HX61" s="127"/>
      <c r="HY61" s="127"/>
      <c r="HZ61" s="127"/>
      <c r="IA61" s="127"/>
      <c r="IB61" s="127"/>
      <c r="IC61" s="127"/>
      <c r="ID61" s="127"/>
      <c r="IE61" s="127"/>
      <c r="IF61" s="127"/>
      <c r="IG61" s="127"/>
      <c r="IH61" s="127"/>
      <c r="II61" s="127"/>
      <c r="IJ61" s="127"/>
      <c r="IK61" s="127"/>
      <c r="IL61" s="127"/>
      <c r="IM61" s="127"/>
      <c r="IN61" s="127"/>
      <c r="IO61" s="127"/>
      <c r="IP61" s="127"/>
      <c r="IQ61" s="127"/>
    </row>
    <row r="62" ht="27.75" customHeight="1" spans="18:251"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/>
      <c r="GQ62" s="127"/>
      <c r="GR62" s="127"/>
      <c r="GS62" s="127"/>
      <c r="GT62" s="127"/>
      <c r="GU62" s="127"/>
      <c r="GV62" s="127"/>
      <c r="GW62" s="127"/>
      <c r="GX62" s="127"/>
      <c r="GY62" s="127"/>
      <c r="GZ62" s="127"/>
      <c r="HA62" s="127"/>
      <c r="HB62" s="127"/>
      <c r="HC62" s="127"/>
      <c r="HD62" s="127"/>
      <c r="HE62" s="127"/>
      <c r="HF62" s="127"/>
      <c r="HG62" s="127"/>
      <c r="HH62" s="127"/>
      <c r="HI62" s="127"/>
      <c r="HJ62" s="127"/>
      <c r="HK62" s="127"/>
      <c r="HL62" s="127"/>
      <c r="HM62" s="127"/>
      <c r="HN62" s="127"/>
      <c r="HO62" s="127"/>
      <c r="HP62" s="127"/>
      <c r="HQ62" s="127"/>
      <c r="HR62" s="127"/>
      <c r="HS62" s="127"/>
      <c r="HT62" s="127"/>
      <c r="HU62" s="127"/>
      <c r="HV62" s="127"/>
      <c r="HW62" s="127"/>
      <c r="HX62" s="127"/>
      <c r="HY62" s="127"/>
      <c r="HZ62" s="127"/>
      <c r="IA62" s="127"/>
      <c r="IB62" s="127"/>
      <c r="IC62" s="127"/>
      <c r="ID62" s="127"/>
      <c r="IE62" s="127"/>
      <c r="IF62" s="127"/>
      <c r="IG62" s="127"/>
      <c r="IH62" s="127"/>
      <c r="II62" s="127"/>
      <c r="IJ62" s="127"/>
      <c r="IK62" s="127"/>
      <c r="IL62" s="127"/>
      <c r="IM62" s="127"/>
      <c r="IN62" s="127"/>
      <c r="IO62" s="127"/>
      <c r="IP62" s="127"/>
      <c r="IQ62" s="127"/>
    </row>
    <row r="63" ht="27.75" customHeight="1" spans="18:251"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  <c r="HJ63" s="127"/>
      <c r="HK63" s="127"/>
      <c r="HL63" s="127"/>
      <c r="HM63" s="127"/>
      <c r="HN63" s="127"/>
      <c r="HO63" s="127"/>
      <c r="HP63" s="127"/>
      <c r="HQ63" s="127"/>
      <c r="HR63" s="127"/>
      <c r="HS63" s="127"/>
      <c r="HT63" s="127"/>
      <c r="HU63" s="127"/>
      <c r="HV63" s="127"/>
      <c r="HW63" s="127"/>
      <c r="HX63" s="127"/>
      <c r="HY63" s="127"/>
      <c r="HZ63" s="127"/>
      <c r="IA63" s="127"/>
      <c r="IB63" s="127"/>
      <c r="IC63" s="127"/>
      <c r="ID63" s="127"/>
      <c r="IE63" s="127"/>
      <c r="IF63" s="127"/>
      <c r="IG63" s="127"/>
      <c r="IH63" s="127"/>
      <c r="II63" s="127"/>
      <c r="IJ63" s="127"/>
      <c r="IK63" s="127"/>
      <c r="IL63" s="127"/>
      <c r="IM63" s="127"/>
      <c r="IN63" s="127"/>
      <c r="IO63" s="127"/>
      <c r="IP63" s="127"/>
      <c r="IQ63" s="127"/>
    </row>
    <row r="64" ht="27.75" customHeight="1" spans="18:251"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27"/>
      <c r="GE64" s="127"/>
      <c r="GF64" s="127"/>
      <c r="GG64" s="127"/>
      <c r="GH64" s="127"/>
      <c r="GI64" s="127"/>
      <c r="GJ64" s="127"/>
      <c r="GK64" s="127"/>
      <c r="GL64" s="127"/>
      <c r="GM64" s="127"/>
      <c r="GN64" s="127"/>
      <c r="GO64" s="127"/>
      <c r="GP64" s="127"/>
      <c r="GQ64" s="127"/>
      <c r="GR64" s="127"/>
      <c r="GS64" s="127"/>
      <c r="GT64" s="127"/>
      <c r="GU64" s="127"/>
      <c r="GV64" s="127"/>
      <c r="GW64" s="127"/>
      <c r="GX64" s="127"/>
      <c r="GY64" s="127"/>
      <c r="GZ64" s="127"/>
      <c r="HA64" s="127"/>
      <c r="HB64" s="127"/>
      <c r="HC64" s="127"/>
      <c r="HD64" s="127"/>
      <c r="HE64" s="127"/>
      <c r="HF64" s="127"/>
      <c r="HG64" s="127"/>
      <c r="HH64" s="127"/>
      <c r="HI64" s="127"/>
      <c r="HJ64" s="127"/>
      <c r="HK64" s="127"/>
      <c r="HL64" s="127"/>
      <c r="HM64" s="127"/>
      <c r="HN64" s="127"/>
      <c r="HO64" s="127"/>
      <c r="HP64" s="127"/>
      <c r="HQ64" s="127"/>
      <c r="HR64" s="127"/>
      <c r="HS64" s="127"/>
      <c r="HT64" s="127"/>
      <c r="HU64" s="127"/>
      <c r="HV64" s="127"/>
      <c r="HW64" s="127"/>
      <c r="HX64" s="127"/>
      <c r="HY64" s="127"/>
      <c r="HZ64" s="127"/>
      <c r="IA64" s="127"/>
      <c r="IB64" s="127"/>
      <c r="IC64" s="127"/>
      <c r="ID64" s="127"/>
      <c r="IE64" s="127"/>
      <c r="IF64" s="127"/>
      <c r="IG64" s="127"/>
      <c r="IH64" s="127"/>
      <c r="II64" s="127"/>
      <c r="IJ64" s="127"/>
      <c r="IK64" s="127"/>
      <c r="IL64" s="127"/>
      <c r="IM64" s="127"/>
      <c r="IN64" s="127"/>
      <c r="IO64" s="127"/>
      <c r="IP64" s="127"/>
      <c r="IQ64" s="127"/>
    </row>
    <row r="65" ht="27.75" customHeight="1" spans="18:251"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27"/>
      <c r="GC65" s="127"/>
      <c r="GD65" s="127"/>
      <c r="GE65" s="127"/>
      <c r="GF65" s="127"/>
      <c r="GG65" s="127"/>
      <c r="GH65" s="127"/>
      <c r="GI65" s="127"/>
      <c r="GJ65" s="127"/>
      <c r="GK65" s="127"/>
      <c r="GL65" s="127"/>
      <c r="GM65" s="127"/>
      <c r="GN65" s="127"/>
      <c r="GO65" s="127"/>
      <c r="GP65" s="127"/>
      <c r="GQ65" s="127"/>
      <c r="GR65" s="127"/>
      <c r="GS65" s="127"/>
      <c r="GT65" s="127"/>
      <c r="GU65" s="127"/>
      <c r="GV65" s="127"/>
      <c r="GW65" s="127"/>
      <c r="GX65" s="127"/>
      <c r="GY65" s="127"/>
      <c r="GZ65" s="127"/>
      <c r="HA65" s="127"/>
      <c r="HB65" s="127"/>
      <c r="HC65" s="127"/>
      <c r="HD65" s="127"/>
      <c r="HE65" s="127"/>
      <c r="HF65" s="127"/>
      <c r="HG65" s="127"/>
      <c r="HH65" s="127"/>
      <c r="HI65" s="127"/>
      <c r="HJ65" s="127"/>
      <c r="HK65" s="127"/>
      <c r="HL65" s="127"/>
      <c r="HM65" s="127"/>
      <c r="HN65" s="127"/>
      <c r="HO65" s="127"/>
      <c r="HP65" s="127"/>
      <c r="HQ65" s="127"/>
      <c r="HR65" s="127"/>
      <c r="HS65" s="127"/>
      <c r="HT65" s="127"/>
      <c r="HU65" s="127"/>
      <c r="HV65" s="127"/>
      <c r="HW65" s="127"/>
      <c r="HX65" s="127"/>
      <c r="HY65" s="127"/>
      <c r="HZ65" s="127"/>
      <c r="IA65" s="127"/>
      <c r="IB65" s="127"/>
      <c r="IC65" s="127"/>
      <c r="ID65" s="127"/>
      <c r="IE65" s="127"/>
      <c r="IF65" s="127"/>
      <c r="IG65" s="127"/>
      <c r="IH65" s="127"/>
      <c r="II65" s="127"/>
      <c r="IJ65" s="127"/>
      <c r="IK65" s="127"/>
      <c r="IL65" s="127"/>
      <c r="IM65" s="127"/>
      <c r="IN65" s="127"/>
      <c r="IO65" s="127"/>
      <c r="IP65" s="127"/>
      <c r="IQ65" s="127"/>
    </row>
    <row r="66" ht="27.75" customHeight="1" spans="18:251"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  <c r="HJ66" s="127"/>
      <c r="HK66" s="127"/>
      <c r="HL66" s="127"/>
      <c r="HM66" s="127"/>
      <c r="HN66" s="127"/>
      <c r="HO66" s="127"/>
      <c r="HP66" s="127"/>
      <c r="HQ66" s="127"/>
      <c r="HR66" s="127"/>
      <c r="HS66" s="127"/>
      <c r="HT66" s="127"/>
      <c r="HU66" s="127"/>
      <c r="HV66" s="127"/>
      <c r="HW66" s="127"/>
      <c r="HX66" s="127"/>
      <c r="HY66" s="127"/>
      <c r="HZ66" s="127"/>
      <c r="IA66" s="127"/>
      <c r="IB66" s="127"/>
      <c r="IC66" s="127"/>
      <c r="ID66" s="127"/>
      <c r="IE66" s="127"/>
      <c r="IF66" s="127"/>
      <c r="IG66" s="127"/>
      <c r="IH66" s="127"/>
      <c r="II66" s="127"/>
      <c r="IJ66" s="127"/>
      <c r="IK66" s="127"/>
      <c r="IL66" s="127"/>
      <c r="IM66" s="127"/>
      <c r="IN66" s="127"/>
      <c r="IO66" s="127"/>
      <c r="IP66" s="127"/>
      <c r="IQ66" s="127"/>
    </row>
    <row r="67" ht="27.75" customHeight="1" spans="18:251"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7"/>
      <c r="FI67" s="127"/>
      <c r="FJ67" s="127"/>
      <c r="FK67" s="127"/>
      <c r="FL67" s="127"/>
      <c r="FM67" s="127"/>
      <c r="FN67" s="127"/>
      <c r="FO67" s="127"/>
      <c r="FP67" s="127"/>
      <c r="FQ67" s="127"/>
      <c r="FR67" s="127"/>
      <c r="FS67" s="127"/>
      <c r="FT67" s="127"/>
      <c r="FU67" s="127"/>
      <c r="FV67" s="127"/>
      <c r="FW67" s="127"/>
      <c r="FX67" s="127"/>
      <c r="FY67" s="127"/>
      <c r="FZ67" s="127"/>
      <c r="GA67" s="127"/>
      <c r="GB67" s="127"/>
      <c r="GC67" s="127"/>
      <c r="GD67" s="127"/>
      <c r="GE67" s="127"/>
      <c r="GF67" s="127"/>
      <c r="GG67" s="127"/>
      <c r="GH67" s="127"/>
      <c r="GI67" s="127"/>
      <c r="GJ67" s="127"/>
      <c r="GK67" s="127"/>
      <c r="GL67" s="127"/>
      <c r="GM67" s="127"/>
      <c r="GN67" s="127"/>
      <c r="GO67" s="127"/>
      <c r="GP67" s="127"/>
      <c r="GQ67" s="127"/>
      <c r="GR67" s="127"/>
      <c r="GS67" s="127"/>
      <c r="GT67" s="127"/>
      <c r="GU67" s="127"/>
      <c r="GV67" s="127"/>
      <c r="GW67" s="127"/>
      <c r="GX67" s="127"/>
      <c r="GY67" s="127"/>
      <c r="GZ67" s="127"/>
      <c r="HA67" s="127"/>
      <c r="HB67" s="127"/>
      <c r="HC67" s="127"/>
      <c r="HD67" s="127"/>
      <c r="HE67" s="127"/>
      <c r="HF67" s="127"/>
      <c r="HG67" s="127"/>
      <c r="HH67" s="127"/>
      <c r="HI67" s="127"/>
      <c r="HJ67" s="127"/>
      <c r="HK67" s="127"/>
      <c r="HL67" s="127"/>
      <c r="HM67" s="127"/>
      <c r="HN67" s="127"/>
      <c r="HO67" s="127"/>
      <c r="HP67" s="127"/>
      <c r="HQ67" s="127"/>
      <c r="HR67" s="127"/>
      <c r="HS67" s="127"/>
      <c r="HT67" s="127"/>
      <c r="HU67" s="127"/>
      <c r="HV67" s="127"/>
      <c r="HW67" s="127"/>
      <c r="HX67" s="127"/>
      <c r="HY67" s="127"/>
      <c r="HZ67" s="127"/>
      <c r="IA67" s="127"/>
      <c r="IB67" s="127"/>
      <c r="IC67" s="127"/>
      <c r="ID67" s="127"/>
      <c r="IE67" s="127"/>
      <c r="IF67" s="127"/>
      <c r="IG67" s="127"/>
      <c r="IH67" s="127"/>
      <c r="II67" s="127"/>
      <c r="IJ67" s="127"/>
      <c r="IK67" s="127"/>
      <c r="IL67" s="127"/>
      <c r="IM67" s="127"/>
      <c r="IN67" s="127"/>
      <c r="IO67" s="127"/>
      <c r="IP67" s="127"/>
      <c r="IQ67" s="127"/>
    </row>
    <row r="68" ht="27.75" customHeight="1" spans="18:251"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7"/>
      <c r="FK68" s="127"/>
      <c r="FL68" s="127"/>
      <c r="FM68" s="127"/>
      <c r="FN68" s="127"/>
      <c r="FO68" s="127"/>
      <c r="FP68" s="127"/>
      <c r="FQ68" s="127"/>
      <c r="FR68" s="127"/>
      <c r="FS68" s="127"/>
      <c r="FT68" s="127"/>
      <c r="FU68" s="127"/>
      <c r="FV68" s="127"/>
      <c r="FW68" s="127"/>
      <c r="FX68" s="127"/>
      <c r="FY68" s="127"/>
      <c r="FZ68" s="127"/>
      <c r="GA68" s="127"/>
      <c r="GB68" s="127"/>
      <c r="GC68" s="127"/>
      <c r="GD68" s="127"/>
      <c r="GE68" s="127"/>
      <c r="GF68" s="127"/>
      <c r="GG68" s="127"/>
      <c r="GH68" s="127"/>
      <c r="GI68" s="127"/>
      <c r="GJ68" s="127"/>
      <c r="GK68" s="127"/>
      <c r="GL68" s="127"/>
      <c r="GM68" s="127"/>
      <c r="GN68" s="127"/>
      <c r="GO68" s="127"/>
      <c r="GP68" s="127"/>
      <c r="GQ68" s="127"/>
      <c r="GR68" s="127"/>
      <c r="GS68" s="127"/>
      <c r="GT68" s="127"/>
      <c r="GU68" s="127"/>
      <c r="GV68" s="127"/>
      <c r="GW68" s="127"/>
      <c r="GX68" s="127"/>
      <c r="GY68" s="127"/>
      <c r="GZ68" s="127"/>
      <c r="HA68" s="127"/>
      <c r="HB68" s="127"/>
      <c r="HC68" s="127"/>
      <c r="HD68" s="127"/>
      <c r="HE68" s="127"/>
      <c r="HF68" s="127"/>
      <c r="HG68" s="127"/>
      <c r="HH68" s="127"/>
      <c r="HI68" s="127"/>
      <c r="HJ68" s="127"/>
      <c r="HK68" s="127"/>
      <c r="HL68" s="127"/>
      <c r="HM68" s="127"/>
      <c r="HN68" s="127"/>
      <c r="HO68" s="127"/>
      <c r="HP68" s="127"/>
      <c r="HQ68" s="127"/>
      <c r="HR68" s="127"/>
      <c r="HS68" s="127"/>
      <c r="HT68" s="127"/>
      <c r="HU68" s="127"/>
      <c r="HV68" s="127"/>
      <c r="HW68" s="127"/>
      <c r="HX68" s="127"/>
      <c r="HY68" s="127"/>
      <c r="HZ68" s="127"/>
      <c r="IA68" s="127"/>
      <c r="IB68" s="127"/>
      <c r="IC68" s="127"/>
      <c r="ID68" s="127"/>
      <c r="IE68" s="127"/>
      <c r="IF68" s="127"/>
      <c r="IG68" s="127"/>
      <c r="IH68" s="127"/>
      <c r="II68" s="127"/>
      <c r="IJ68" s="127"/>
      <c r="IK68" s="127"/>
      <c r="IL68" s="127"/>
      <c r="IM68" s="127"/>
      <c r="IN68" s="127"/>
      <c r="IO68" s="127"/>
      <c r="IP68" s="127"/>
      <c r="IQ68" s="127"/>
    </row>
    <row r="69" ht="27.75" customHeight="1" spans="18:251"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  <c r="HD69" s="127"/>
      <c r="HE69" s="127"/>
      <c r="HF69" s="127"/>
      <c r="HG69" s="127"/>
      <c r="HH69" s="127"/>
      <c r="HI69" s="127"/>
      <c r="HJ69" s="127"/>
      <c r="HK69" s="127"/>
      <c r="HL69" s="127"/>
      <c r="HM69" s="127"/>
      <c r="HN69" s="127"/>
      <c r="HO69" s="127"/>
      <c r="HP69" s="127"/>
      <c r="HQ69" s="127"/>
      <c r="HR69" s="127"/>
      <c r="HS69" s="127"/>
      <c r="HT69" s="127"/>
      <c r="HU69" s="127"/>
      <c r="HV69" s="127"/>
      <c r="HW69" s="127"/>
      <c r="HX69" s="127"/>
      <c r="HY69" s="127"/>
      <c r="HZ69" s="127"/>
      <c r="IA69" s="127"/>
      <c r="IB69" s="127"/>
      <c r="IC69" s="127"/>
      <c r="ID69" s="127"/>
      <c r="IE69" s="127"/>
      <c r="IF69" s="127"/>
      <c r="IG69" s="127"/>
      <c r="IH69" s="127"/>
      <c r="II69" s="127"/>
      <c r="IJ69" s="127"/>
      <c r="IK69" s="127"/>
      <c r="IL69" s="127"/>
      <c r="IM69" s="127"/>
      <c r="IN69" s="127"/>
      <c r="IO69" s="127"/>
      <c r="IP69" s="127"/>
      <c r="IQ69" s="127"/>
    </row>
    <row r="70" ht="27.75" customHeight="1" spans="18:251"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A70" s="127"/>
      <c r="HB70" s="127"/>
      <c r="HC70" s="127"/>
      <c r="HD70" s="127"/>
      <c r="HE70" s="127"/>
      <c r="HF70" s="127"/>
      <c r="HG70" s="127"/>
      <c r="HH70" s="127"/>
      <c r="HI70" s="127"/>
      <c r="HJ70" s="127"/>
      <c r="HK70" s="127"/>
      <c r="HL70" s="127"/>
      <c r="HM70" s="127"/>
      <c r="HN70" s="127"/>
      <c r="HO70" s="127"/>
      <c r="HP70" s="127"/>
      <c r="HQ70" s="127"/>
      <c r="HR70" s="127"/>
      <c r="HS70" s="127"/>
      <c r="HT70" s="127"/>
      <c r="HU70" s="127"/>
      <c r="HV70" s="127"/>
      <c r="HW70" s="127"/>
      <c r="HX70" s="127"/>
      <c r="HY70" s="127"/>
      <c r="HZ70" s="127"/>
      <c r="IA70" s="127"/>
      <c r="IB70" s="127"/>
      <c r="IC70" s="127"/>
      <c r="ID70" s="127"/>
      <c r="IE70" s="127"/>
      <c r="IF70" s="127"/>
      <c r="IG70" s="127"/>
      <c r="IH70" s="127"/>
      <c r="II70" s="127"/>
      <c r="IJ70" s="127"/>
      <c r="IK70" s="127"/>
      <c r="IL70" s="127"/>
      <c r="IM70" s="127"/>
      <c r="IN70" s="127"/>
      <c r="IO70" s="127"/>
      <c r="IP70" s="127"/>
      <c r="IQ70" s="127"/>
    </row>
    <row r="71" ht="27.75" customHeight="1" spans="18:251"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7"/>
      <c r="ES71" s="127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27"/>
      <c r="FH71" s="127"/>
      <c r="FI71" s="127"/>
      <c r="FJ71" s="127"/>
      <c r="FK71" s="127"/>
      <c r="FL71" s="127"/>
      <c r="FM71" s="127"/>
      <c r="FN71" s="127"/>
      <c r="FO71" s="127"/>
      <c r="FP71" s="127"/>
      <c r="FQ71" s="127"/>
      <c r="FR71" s="127"/>
      <c r="FS71" s="127"/>
      <c r="FT71" s="127"/>
      <c r="FU71" s="127"/>
      <c r="FV71" s="127"/>
      <c r="FW71" s="127"/>
      <c r="FX71" s="127"/>
      <c r="FY71" s="127"/>
      <c r="FZ71" s="127"/>
      <c r="GA71" s="127"/>
      <c r="GB71" s="127"/>
      <c r="GC71" s="127"/>
      <c r="GD71" s="127"/>
      <c r="GE71" s="127"/>
      <c r="GF71" s="127"/>
      <c r="GG71" s="127"/>
      <c r="GH71" s="127"/>
      <c r="GI71" s="127"/>
      <c r="GJ71" s="127"/>
      <c r="GK71" s="127"/>
      <c r="GL71" s="127"/>
      <c r="GM71" s="127"/>
      <c r="GN71" s="127"/>
      <c r="GO71" s="127"/>
      <c r="GP71" s="127"/>
      <c r="GQ71" s="127"/>
      <c r="GR71" s="127"/>
      <c r="GS71" s="127"/>
      <c r="GT71" s="127"/>
      <c r="GU71" s="127"/>
      <c r="GV71" s="127"/>
      <c r="GW71" s="127"/>
      <c r="GX71" s="127"/>
      <c r="GY71" s="127"/>
      <c r="GZ71" s="127"/>
      <c r="HA71" s="127"/>
      <c r="HB71" s="127"/>
      <c r="HC71" s="127"/>
      <c r="HD71" s="127"/>
      <c r="HE71" s="127"/>
      <c r="HF71" s="127"/>
      <c r="HG71" s="127"/>
      <c r="HH71" s="127"/>
      <c r="HI71" s="127"/>
      <c r="HJ71" s="127"/>
      <c r="HK71" s="127"/>
      <c r="HL71" s="127"/>
      <c r="HM71" s="127"/>
      <c r="HN71" s="127"/>
      <c r="HO71" s="127"/>
      <c r="HP71" s="127"/>
      <c r="HQ71" s="127"/>
      <c r="HR71" s="127"/>
      <c r="HS71" s="127"/>
      <c r="HT71" s="127"/>
      <c r="HU71" s="127"/>
      <c r="HV71" s="127"/>
      <c r="HW71" s="127"/>
      <c r="HX71" s="127"/>
      <c r="HY71" s="127"/>
      <c r="HZ71" s="127"/>
      <c r="IA71" s="127"/>
      <c r="IB71" s="127"/>
      <c r="IC71" s="127"/>
      <c r="ID71" s="127"/>
      <c r="IE71" s="127"/>
      <c r="IF71" s="127"/>
      <c r="IG71" s="127"/>
      <c r="IH71" s="127"/>
      <c r="II71" s="127"/>
      <c r="IJ71" s="127"/>
      <c r="IK71" s="127"/>
      <c r="IL71" s="127"/>
      <c r="IM71" s="127"/>
      <c r="IN71" s="127"/>
      <c r="IO71" s="127"/>
      <c r="IP71" s="127"/>
      <c r="IQ71" s="127"/>
    </row>
    <row r="72" ht="27.75" customHeight="1" spans="18:251"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7"/>
      <c r="GA72" s="127"/>
      <c r="GB72" s="127"/>
      <c r="GC72" s="127"/>
      <c r="GD72" s="127"/>
      <c r="GE72" s="127"/>
      <c r="GF72" s="127"/>
      <c r="GG72" s="127"/>
      <c r="GH72" s="127"/>
      <c r="GI72" s="127"/>
      <c r="GJ72" s="127"/>
      <c r="GK72" s="127"/>
      <c r="GL72" s="127"/>
      <c r="GM72" s="127"/>
      <c r="GN72" s="127"/>
      <c r="GO72" s="127"/>
      <c r="GP72" s="127"/>
      <c r="GQ72" s="127"/>
      <c r="GR72" s="127"/>
      <c r="GS72" s="127"/>
      <c r="GT72" s="127"/>
      <c r="GU72" s="127"/>
      <c r="GV72" s="127"/>
      <c r="GW72" s="127"/>
      <c r="GX72" s="127"/>
      <c r="GY72" s="127"/>
      <c r="GZ72" s="127"/>
      <c r="HA72" s="127"/>
      <c r="HB72" s="127"/>
      <c r="HC72" s="127"/>
      <c r="HD72" s="127"/>
      <c r="HE72" s="127"/>
      <c r="HF72" s="127"/>
      <c r="HG72" s="127"/>
      <c r="HH72" s="127"/>
      <c r="HI72" s="127"/>
      <c r="HJ72" s="127"/>
      <c r="HK72" s="127"/>
      <c r="HL72" s="127"/>
      <c r="HM72" s="127"/>
      <c r="HN72" s="127"/>
      <c r="HO72" s="127"/>
      <c r="HP72" s="127"/>
      <c r="HQ72" s="127"/>
      <c r="HR72" s="127"/>
      <c r="HS72" s="127"/>
      <c r="HT72" s="127"/>
      <c r="HU72" s="127"/>
      <c r="HV72" s="127"/>
      <c r="HW72" s="127"/>
      <c r="HX72" s="127"/>
      <c r="HY72" s="127"/>
      <c r="HZ72" s="127"/>
      <c r="IA72" s="127"/>
      <c r="IB72" s="127"/>
      <c r="IC72" s="127"/>
      <c r="ID72" s="127"/>
      <c r="IE72" s="127"/>
      <c r="IF72" s="127"/>
      <c r="IG72" s="127"/>
      <c r="IH72" s="127"/>
      <c r="II72" s="127"/>
      <c r="IJ72" s="127"/>
      <c r="IK72" s="127"/>
      <c r="IL72" s="127"/>
      <c r="IM72" s="127"/>
      <c r="IN72" s="127"/>
      <c r="IO72" s="127"/>
      <c r="IP72" s="127"/>
      <c r="IQ72" s="127"/>
    </row>
    <row r="73" ht="27.75" customHeight="1" spans="18:251"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X73" s="127"/>
      <c r="FY73" s="127"/>
      <c r="FZ73" s="127"/>
      <c r="GA73" s="127"/>
      <c r="GB73" s="127"/>
      <c r="GC73" s="127"/>
      <c r="GD73" s="127"/>
      <c r="GE73" s="127"/>
      <c r="GF73" s="127"/>
      <c r="GG73" s="127"/>
      <c r="GH73" s="127"/>
      <c r="GI73" s="127"/>
      <c r="GJ73" s="127"/>
      <c r="GK73" s="127"/>
      <c r="GL73" s="127"/>
      <c r="GM73" s="127"/>
      <c r="GN73" s="127"/>
      <c r="GO73" s="127"/>
      <c r="GP73" s="127"/>
      <c r="GQ73" s="127"/>
      <c r="GR73" s="127"/>
      <c r="GS73" s="127"/>
      <c r="GT73" s="127"/>
      <c r="GU73" s="127"/>
      <c r="GV73" s="127"/>
      <c r="GW73" s="127"/>
      <c r="GX73" s="127"/>
      <c r="GY73" s="127"/>
      <c r="GZ73" s="127"/>
      <c r="HA73" s="127"/>
      <c r="HB73" s="127"/>
      <c r="HC73" s="127"/>
      <c r="HD73" s="127"/>
      <c r="HE73" s="127"/>
      <c r="HF73" s="127"/>
      <c r="HG73" s="127"/>
      <c r="HH73" s="127"/>
      <c r="HI73" s="127"/>
      <c r="HJ73" s="127"/>
      <c r="HK73" s="127"/>
      <c r="HL73" s="127"/>
      <c r="HM73" s="127"/>
      <c r="HN73" s="127"/>
      <c r="HO73" s="127"/>
      <c r="HP73" s="127"/>
      <c r="HQ73" s="127"/>
      <c r="HR73" s="127"/>
      <c r="HS73" s="127"/>
      <c r="HT73" s="127"/>
      <c r="HU73" s="127"/>
      <c r="HV73" s="127"/>
      <c r="HW73" s="127"/>
      <c r="HX73" s="127"/>
      <c r="HY73" s="127"/>
      <c r="HZ73" s="127"/>
      <c r="IA73" s="127"/>
      <c r="IB73" s="127"/>
      <c r="IC73" s="127"/>
      <c r="ID73" s="127"/>
      <c r="IE73" s="127"/>
      <c r="IF73" s="127"/>
      <c r="IG73" s="127"/>
      <c r="IH73" s="127"/>
      <c r="II73" s="127"/>
      <c r="IJ73" s="127"/>
      <c r="IK73" s="127"/>
      <c r="IL73" s="127"/>
      <c r="IM73" s="127"/>
      <c r="IN73" s="127"/>
      <c r="IO73" s="127"/>
      <c r="IP73" s="127"/>
      <c r="IQ73" s="127"/>
    </row>
    <row r="74" ht="27.75" customHeight="1" spans="18:251"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7"/>
      <c r="GA74" s="127"/>
      <c r="GB74" s="127"/>
      <c r="GC74" s="127"/>
      <c r="GD74" s="127"/>
      <c r="GE74" s="127"/>
      <c r="GF74" s="127"/>
      <c r="GG74" s="127"/>
      <c r="GH74" s="127"/>
      <c r="GI74" s="127"/>
      <c r="GJ74" s="127"/>
      <c r="GK74" s="127"/>
      <c r="GL74" s="127"/>
      <c r="GM74" s="127"/>
      <c r="GN74" s="127"/>
      <c r="GO74" s="127"/>
      <c r="GP74" s="127"/>
      <c r="GQ74" s="127"/>
      <c r="GR74" s="127"/>
      <c r="GS74" s="127"/>
      <c r="GT74" s="127"/>
      <c r="GU74" s="127"/>
      <c r="GV74" s="127"/>
      <c r="GW74" s="127"/>
      <c r="GX74" s="127"/>
      <c r="GY74" s="127"/>
      <c r="GZ74" s="127"/>
      <c r="HA74" s="127"/>
      <c r="HB74" s="127"/>
      <c r="HC74" s="127"/>
      <c r="HD74" s="127"/>
      <c r="HE74" s="127"/>
      <c r="HF74" s="127"/>
      <c r="HG74" s="127"/>
      <c r="HH74" s="127"/>
      <c r="HI74" s="127"/>
      <c r="HJ74" s="127"/>
      <c r="HK74" s="127"/>
      <c r="HL74" s="127"/>
      <c r="HM74" s="127"/>
      <c r="HN74" s="127"/>
      <c r="HO74" s="127"/>
      <c r="HP74" s="127"/>
      <c r="HQ74" s="127"/>
      <c r="HR74" s="127"/>
      <c r="HS74" s="127"/>
      <c r="HT74" s="127"/>
      <c r="HU74" s="127"/>
      <c r="HV74" s="127"/>
      <c r="HW74" s="127"/>
      <c r="HX74" s="127"/>
      <c r="HY74" s="127"/>
      <c r="HZ74" s="127"/>
      <c r="IA74" s="127"/>
      <c r="IB74" s="127"/>
      <c r="IC74" s="127"/>
      <c r="ID74" s="127"/>
      <c r="IE74" s="127"/>
      <c r="IF74" s="127"/>
      <c r="IG74" s="127"/>
      <c r="IH74" s="127"/>
      <c r="II74" s="127"/>
      <c r="IJ74" s="127"/>
      <c r="IK74" s="127"/>
      <c r="IL74" s="127"/>
      <c r="IM74" s="127"/>
      <c r="IN74" s="127"/>
      <c r="IO74" s="127"/>
      <c r="IP74" s="127"/>
      <c r="IQ74" s="127"/>
    </row>
    <row r="75" ht="27.75" customHeight="1" spans="18:251"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X75" s="127"/>
      <c r="FY75" s="127"/>
      <c r="FZ75" s="127"/>
      <c r="GA75" s="127"/>
      <c r="GB75" s="127"/>
      <c r="GC75" s="127"/>
      <c r="GD75" s="127"/>
      <c r="GE75" s="127"/>
      <c r="GF75" s="127"/>
      <c r="GG75" s="127"/>
      <c r="GH75" s="127"/>
      <c r="GI75" s="127"/>
      <c r="GJ75" s="127"/>
      <c r="GK75" s="127"/>
      <c r="GL75" s="127"/>
      <c r="GM75" s="127"/>
      <c r="GN75" s="127"/>
      <c r="GO75" s="127"/>
      <c r="GP75" s="127"/>
      <c r="GQ75" s="127"/>
      <c r="GR75" s="127"/>
      <c r="GS75" s="127"/>
      <c r="GT75" s="127"/>
      <c r="GU75" s="127"/>
      <c r="GV75" s="127"/>
      <c r="GW75" s="127"/>
      <c r="GX75" s="127"/>
      <c r="GY75" s="127"/>
      <c r="GZ75" s="127"/>
      <c r="HA75" s="127"/>
      <c r="HB75" s="127"/>
      <c r="HC75" s="127"/>
      <c r="HD75" s="127"/>
      <c r="HE75" s="127"/>
      <c r="HF75" s="127"/>
      <c r="HG75" s="127"/>
      <c r="HH75" s="127"/>
      <c r="HI75" s="127"/>
      <c r="HJ75" s="127"/>
      <c r="HK75" s="127"/>
      <c r="HL75" s="127"/>
      <c r="HM75" s="127"/>
      <c r="HN75" s="127"/>
      <c r="HO75" s="127"/>
      <c r="HP75" s="127"/>
      <c r="HQ75" s="127"/>
      <c r="HR75" s="127"/>
      <c r="HS75" s="127"/>
      <c r="HT75" s="127"/>
      <c r="HU75" s="127"/>
      <c r="HV75" s="127"/>
      <c r="HW75" s="127"/>
      <c r="HX75" s="127"/>
      <c r="HY75" s="127"/>
      <c r="HZ75" s="127"/>
      <c r="IA75" s="127"/>
      <c r="IB75" s="127"/>
      <c r="IC75" s="127"/>
      <c r="ID75" s="127"/>
      <c r="IE75" s="127"/>
      <c r="IF75" s="127"/>
      <c r="IG75" s="127"/>
      <c r="IH75" s="127"/>
      <c r="II75" s="127"/>
      <c r="IJ75" s="127"/>
      <c r="IK75" s="127"/>
      <c r="IL75" s="127"/>
      <c r="IM75" s="127"/>
      <c r="IN75" s="127"/>
      <c r="IO75" s="127"/>
      <c r="IP75" s="127"/>
      <c r="IQ75" s="127"/>
    </row>
    <row r="76" ht="27.75" customHeight="1" spans="18:251"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  <c r="HD76" s="127"/>
      <c r="HE76" s="127"/>
      <c r="HF76" s="127"/>
      <c r="HG76" s="127"/>
      <c r="HH76" s="127"/>
      <c r="HI76" s="127"/>
      <c r="HJ76" s="127"/>
      <c r="HK76" s="127"/>
      <c r="HL76" s="127"/>
      <c r="HM76" s="127"/>
      <c r="HN76" s="127"/>
      <c r="HO76" s="127"/>
      <c r="HP76" s="127"/>
      <c r="HQ76" s="127"/>
      <c r="HR76" s="127"/>
      <c r="HS76" s="127"/>
      <c r="HT76" s="127"/>
      <c r="HU76" s="127"/>
      <c r="HV76" s="127"/>
      <c r="HW76" s="127"/>
      <c r="HX76" s="127"/>
      <c r="HY76" s="127"/>
      <c r="HZ76" s="127"/>
      <c r="IA76" s="127"/>
      <c r="IB76" s="127"/>
      <c r="IC76" s="127"/>
      <c r="ID76" s="127"/>
      <c r="IE76" s="127"/>
      <c r="IF76" s="127"/>
      <c r="IG76" s="127"/>
      <c r="IH76" s="127"/>
      <c r="II76" s="127"/>
      <c r="IJ76" s="127"/>
      <c r="IK76" s="127"/>
      <c r="IL76" s="127"/>
      <c r="IM76" s="127"/>
      <c r="IN76" s="127"/>
      <c r="IO76" s="127"/>
      <c r="IP76" s="127"/>
      <c r="IQ76" s="127"/>
    </row>
    <row r="77" ht="27.75" customHeight="1" spans="18:251"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/>
      <c r="HI77" s="127"/>
      <c r="HJ77" s="127"/>
      <c r="HK77" s="127"/>
      <c r="HL77" s="127"/>
      <c r="HM77" s="127"/>
      <c r="HN77" s="127"/>
      <c r="HO77" s="127"/>
      <c r="HP77" s="127"/>
      <c r="HQ77" s="127"/>
      <c r="HR77" s="127"/>
      <c r="HS77" s="127"/>
      <c r="HT77" s="127"/>
      <c r="HU77" s="127"/>
      <c r="HV77" s="127"/>
      <c r="HW77" s="127"/>
      <c r="HX77" s="127"/>
      <c r="HY77" s="127"/>
      <c r="HZ77" s="127"/>
      <c r="IA77" s="127"/>
      <c r="IB77" s="127"/>
      <c r="IC77" s="127"/>
      <c r="ID77" s="127"/>
      <c r="IE77" s="127"/>
      <c r="IF77" s="127"/>
      <c r="IG77" s="127"/>
      <c r="IH77" s="127"/>
      <c r="II77" s="127"/>
      <c r="IJ77" s="127"/>
      <c r="IK77" s="127"/>
      <c r="IL77" s="127"/>
      <c r="IM77" s="127"/>
      <c r="IN77" s="127"/>
      <c r="IO77" s="127"/>
      <c r="IP77" s="127"/>
      <c r="IQ77" s="127"/>
    </row>
    <row r="78" ht="27.75" customHeight="1" spans="18:251"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  <c r="FG78" s="127"/>
      <c r="FH78" s="127"/>
      <c r="FI78" s="127"/>
      <c r="FJ78" s="127"/>
      <c r="FK78" s="127"/>
      <c r="FL78" s="127"/>
      <c r="FM78" s="127"/>
      <c r="FN78" s="127"/>
      <c r="FO78" s="127"/>
      <c r="FP78" s="127"/>
      <c r="FQ78" s="127"/>
      <c r="FR78" s="127"/>
      <c r="FS78" s="127"/>
      <c r="FT78" s="127"/>
      <c r="FU78" s="127"/>
      <c r="FV78" s="127"/>
      <c r="FW78" s="127"/>
      <c r="FX78" s="127"/>
      <c r="FY78" s="127"/>
      <c r="FZ78" s="127"/>
      <c r="GA78" s="127"/>
      <c r="GB78" s="127"/>
      <c r="GC78" s="127"/>
      <c r="GD78" s="127"/>
      <c r="GE78" s="127"/>
      <c r="GF78" s="127"/>
      <c r="GG78" s="127"/>
      <c r="GH78" s="127"/>
      <c r="GI78" s="127"/>
      <c r="GJ78" s="127"/>
      <c r="GK78" s="127"/>
      <c r="GL78" s="127"/>
      <c r="GM78" s="127"/>
      <c r="GN78" s="127"/>
      <c r="GO78" s="127"/>
      <c r="GP78" s="127"/>
      <c r="GQ78" s="127"/>
      <c r="GR78" s="127"/>
      <c r="GS78" s="127"/>
      <c r="GT78" s="127"/>
      <c r="GU78" s="127"/>
      <c r="GV78" s="127"/>
      <c r="GW78" s="127"/>
      <c r="GX78" s="127"/>
      <c r="GY78" s="127"/>
      <c r="GZ78" s="127"/>
      <c r="HA78" s="127"/>
      <c r="HB78" s="127"/>
      <c r="HC78" s="127"/>
      <c r="HD78" s="127"/>
      <c r="HE78" s="127"/>
      <c r="HF78" s="127"/>
      <c r="HG78" s="127"/>
      <c r="HH78" s="127"/>
      <c r="HI78" s="127"/>
      <c r="HJ78" s="127"/>
      <c r="HK78" s="127"/>
      <c r="HL78" s="127"/>
      <c r="HM78" s="127"/>
      <c r="HN78" s="127"/>
      <c r="HO78" s="127"/>
      <c r="HP78" s="127"/>
      <c r="HQ78" s="127"/>
      <c r="HR78" s="127"/>
      <c r="HS78" s="127"/>
      <c r="HT78" s="127"/>
      <c r="HU78" s="127"/>
      <c r="HV78" s="127"/>
      <c r="HW78" s="127"/>
      <c r="HX78" s="127"/>
      <c r="HY78" s="127"/>
      <c r="HZ78" s="127"/>
      <c r="IA78" s="127"/>
      <c r="IB78" s="127"/>
      <c r="IC78" s="127"/>
      <c r="ID78" s="127"/>
      <c r="IE78" s="127"/>
      <c r="IF78" s="127"/>
      <c r="IG78" s="127"/>
      <c r="IH78" s="127"/>
      <c r="II78" s="127"/>
      <c r="IJ78" s="127"/>
      <c r="IK78" s="127"/>
      <c r="IL78" s="127"/>
      <c r="IM78" s="127"/>
      <c r="IN78" s="127"/>
      <c r="IO78" s="127"/>
      <c r="IP78" s="127"/>
      <c r="IQ78" s="127"/>
    </row>
    <row r="79" ht="27.75" customHeight="1" spans="18:251"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  <c r="HD79" s="127"/>
      <c r="HE79" s="127"/>
      <c r="HF79" s="127"/>
      <c r="HG79" s="127"/>
      <c r="HH79" s="127"/>
      <c r="HI79" s="127"/>
      <c r="HJ79" s="127"/>
      <c r="HK79" s="127"/>
      <c r="HL79" s="127"/>
      <c r="HM79" s="127"/>
      <c r="HN79" s="127"/>
      <c r="HO79" s="127"/>
      <c r="HP79" s="127"/>
      <c r="HQ79" s="127"/>
      <c r="HR79" s="127"/>
      <c r="HS79" s="127"/>
      <c r="HT79" s="127"/>
      <c r="HU79" s="127"/>
      <c r="HV79" s="127"/>
      <c r="HW79" s="127"/>
      <c r="HX79" s="127"/>
      <c r="HY79" s="127"/>
      <c r="HZ79" s="127"/>
      <c r="IA79" s="127"/>
      <c r="IB79" s="127"/>
      <c r="IC79" s="127"/>
      <c r="ID79" s="127"/>
      <c r="IE79" s="127"/>
      <c r="IF79" s="127"/>
      <c r="IG79" s="127"/>
      <c r="IH79" s="127"/>
      <c r="II79" s="127"/>
      <c r="IJ79" s="127"/>
      <c r="IK79" s="127"/>
      <c r="IL79" s="127"/>
      <c r="IM79" s="127"/>
      <c r="IN79" s="127"/>
      <c r="IO79" s="127"/>
      <c r="IP79" s="127"/>
      <c r="IQ79" s="127"/>
    </row>
    <row r="80" ht="27.75" customHeight="1" spans="18:251"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  <c r="HD80" s="127"/>
      <c r="HE80" s="127"/>
      <c r="HF80" s="127"/>
      <c r="HG80" s="127"/>
      <c r="HH80" s="127"/>
      <c r="HI80" s="127"/>
      <c r="HJ80" s="127"/>
      <c r="HK80" s="127"/>
      <c r="HL80" s="127"/>
      <c r="HM80" s="127"/>
      <c r="HN80" s="127"/>
      <c r="HO80" s="127"/>
      <c r="HP80" s="127"/>
      <c r="HQ80" s="127"/>
      <c r="HR80" s="127"/>
      <c r="HS80" s="127"/>
      <c r="HT80" s="127"/>
      <c r="HU80" s="127"/>
      <c r="HV80" s="127"/>
      <c r="HW80" s="127"/>
      <c r="HX80" s="127"/>
      <c r="HY80" s="127"/>
      <c r="HZ80" s="127"/>
      <c r="IA80" s="127"/>
      <c r="IB80" s="127"/>
      <c r="IC80" s="127"/>
      <c r="ID80" s="127"/>
      <c r="IE80" s="127"/>
      <c r="IF80" s="127"/>
      <c r="IG80" s="127"/>
      <c r="IH80" s="127"/>
      <c r="II80" s="127"/>
      <c r="IJ80" s="127"/>
      <c r="IK80" s="127"/>
      <c r="IL80" s="127"/>
      <c r="IM80" s="127"/>
      <c r="IN80" s="127"/>
      <c r="IO80" s="127"/>
      <c r="IP80" s="127"/>
      <c r="IQ80" s="127"/>
    </row>
    <row r="81" ht="27.75" customHeight="1" spans="18:251"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  <c r="HD81" s="127"/>
      <c r="HE81" s="127"/>
      <c r="HF81" s="127"/>
      <c r="HG81" s="127"/>
      <c r="HH81" s="127"/>
      <c r="HI81" s="127"/>
      <c r="HJ81" s="127"/>
      <c r="HK81" s="127"/>
      <c r="HL81" s="127"/>
      <c r="HM81" s="127"/>
      <c r="HN81" s="127"/>
      <c r="HO81" s="127"/>
      <c r="HP81" s="127"/>
      <c r="HQ81" s="127"/>
      <c r="HR81" s="127"/>
      <c r="HS81" s="127"/>
      <c r="HT81" s="127"/>
      <c r="HU81" s="127"/>
      <c r="HV81" s="127"/>
      <c r="HW81" s="127"/>
      <c r="HX81" s="127"/>
      <c r="HY81" s="127"/>
      <c r="HZ81" s="127"/>
      <c r="IA81" s="127"/>
      <c r="IB81" s="127"/>
      <c r="IC81" s="127"/>
      <c r="ID81" s="127"/>
      <c r="IE81" s="127"/>
      <c r="IF81" s="127"/>
      <c r="IG81" s="127"/>
      <c r="IH81" s="127"/>
      <c r="II81" s="127"/>
      <c r="IJ81" s="127"/>
      <c r="IK81" s="127"/>
      <c r="IL81" s="127"/>
      <c r="IM81" s="127"/>
      <c r="IN81" s="127"/>
      <c r="IO81" s="127"/>
      <c r="IP81" s="127"/>
      <c r="IQ81" s="127"/>
    </row>
  </sheetData>
  <mergeCells count="1">
    <mergeCell ref="A3:C3"/>
  </mergeCells>
  <printOptions horizontalCentered="1"/>
  <pageMargins left="0.393055555555556" right="0.393055555555556" top="0.709027777777778" bottom="0.590277777777778" header="0.511805555555556" footer="0.393055555555556"/>
  <pageSetup paperSize="9" scale="75" fitToHeight="1000" orientation="landscape" horizontalDpi="200" verticalDpi="3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4"/>
  <sheetViews>
    <sheetView showGridLines="0" showZeros="0" topLeftCell="A2" workbookViewId="0">
      <selection activeCell="C23" sqref="C23"/>
    </sheetView>
  </sheetViews>
  <sheetFormatPr defaultColWidth="6.83333333333333" defaultRowHeight="11.25"/>
  <cols>
    <col min="1" max="1" width="45.8333333333333" style="49" customWidth="1"/>
    <col min="2" max="2" width="35.5" style="49" customWidth="1"/>
    <col min="3" max="3" width="31.8333333333333" style="49" customWidth="1"/>
    <col min="4" max="4" width="36" style="49" customWidth="1"/>
    <col min="5" max="5" width="34.6666666666667" style="49" customWidth="1"/>
    <col min="6" max="6" width="35.8333333333333" style="49" customWidth="1"/>
    <col min="7" max="159" width="6.66666666666667" style="49" customWidth="1"/>
    <col min="160" max="256" width="6.83333333333333" style="49" customWidth="1"/>
    <col min="257" max="16384" width="6.83333333333333" style="49"/>
  </cols>
  <sheetData>
    <row r="1" ht="19.5" customHeight="1" spans="1:253">
      <c r="A1" s="8"/>
      <c r="B1" s="3"/>
      <c r="C1" s="3"/>
      <c r="D1" s="3"/>
      <c r="E1" s="3"/>
      <c r="F1" s="98" t="s">
        <v>98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ht="36" customHeight="1" spans="1:253">
      <c r="A2" s="4" t="s">
        <v>99</v>
      </c>
      <c r="B2" s="4"/>
      <c r="C2" s="4"/>
      <c r="D2" s="4"/>
      <c r="E2" s="4"/>
      <c r="F2" s="4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="34" customFormat="1" ht="21.75" customHeight="1" spans="1:253">
      <c r="A3" s="27" t="s">
        <v>2</v>
      </c>
      <c r="B3" s="27"/>
      <c r="C3" s="100"/>
      <c r="E3" s="3"/>
      <c r="F3" s="3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="34" customFormat="1" ht="21.75" customHeight="1" spans="1:6">
      <c r="A4" s="42" t="s">
        <v>4</v>
      </c>
      <c r="B4" s="42"/>
      <c r="C4" s="43" t="s">
        <v>5</v>
      </c>
      <c r="D4" s="43"/>
      <c r="E4" s="43"/>
      <c r="F4" s="43"/>
    </row>
    <row r="5" s="34" customFormat="1" ht="21.75" customHeight="1" spans="1:6">
      <c r="A5" s="43" t="s">
        <v>6</v>
      </c>
      <c r="B5" s="45" t="s">
        <v>7</v>
      </c>
      <c r="C5" s="10" t="s">
        <v>8</v>
      </c>
      <c r="D5" s="45" t="s">
        <v>7</v>
      </c>
      <c r="E5" s="10" t="s">
        <v>9</v>
      </c>
      <c r="F5" s="45" t="s">
        <v>7</v>
      </c>
    </row>
    <row r="6" s="34" customFormat="1" ht="21.75" customHeight="1" spans="1:6">
      <c r="A6" s="101" t="s">
        <v>100</v>
      </c>
      <c r="B6" s="102">
        <v>2712</v>
      </c>
      <c r="C6" s="103" t="s">
        <v>11</v>
      </c>
      <c r="D6" s="104">
        <v>3257</v>
      </c>
      <c r="E6" s="103" t="s">
        <v>12</v>
      </c>
      <c r="F6" s="102">
        <v>3636</v>
      </c>
    </row>
    <row r="7" s="34" customFormat="1" ht="21.75" customHeight="1" spans="1:6">
      <c r="A7" s="101" t="s">
        <v>101</v>
      </c>
      <c r="B7" s="69"/>
      <c r="C7" s="103" t="s">
        <v>14</v>
      </c>
      <c r="D7" s="104">
        <v>0</v>
      </c>
      <c r="E7" s="103" t="s">
        <v>15</v>
      </c>
      <c r="F7" s="104">
        <v>2711</v>
      </c>
    </row>
    <row r="8" s="34" customFormat="1" ht="21.75" customHeight="1" spans="1:6">
      <c r="A8" s="105"/>
      <c r="B8" s="106"/>
      <c r="C8" s="103" t="s">
        <v>17</v>
      </c>
      <c r="D8" s="104">
        <v>0</v>
      </c>
      <c r="E8" s="103" t="s">
        <v>18</v>
      </c>
      <c r="F8" s="104">
        <v>2661</v>
      </c>
    </row>
    <row r="9" s="34" customFormat="1" ht="21.75" customHeight="1" spans="1:6">
      <c r="A9" s="105"/>
      <c r="B9" s="102"/>
      <c r="C9" s="103" t="s">
        <v>20</v>
      </c>
      <c r="D9" s="104">
        <v>0</v>
      </c>
      <c r="E9" s="103" t="s">
        <v>21</v>
      </c>
      <c r="F9" s="104">
        <v>50</v>
      </c>
    </row>
    <row r="10" s="34" customFormat="1" ht="21.75" customHeight="1" spans="1:6">
      <c r="A10" s="105"/>
      <c r="B10" s="102"/>
      <c r="C10" s="103" t="s">
        <v>23</v>
      </c>
      <c r="D10" s="104">
        <v>0</v>
      </c>
      <c r="E10" s="103" t="s">
        <v>24</v>
      </c>
      <c r="F10" s="104">
        <v>925</v>
      </c>
    </row>
    <row r="11" s="34" customFormat="1" ht="21.75" customHeight="1" spans="1:6">
      <c r="A11" s="105"/>
      <c r="B11" s="102"/>
      <c r="C11" s="105" t="s">
        <v>26</v>
      </c>
      <c r="D11" s="104">
        <v>0</v>
      </c>
      <c r="E11" s="103" t="s">
        <v>27</v>
      </c>
      <c r="F11" s="102">
        <v>0</v>
      </c>
    </row>
    <row r="12" s="34" customFormat="1" ht="21.75" customHeight="1" spans="1:6">
      <c r="A12" s="105"/>
      <c r="B12" s="107"/>
      <c r="C12" s="105" t="s">
        <v>29</v>
      </c>
      <c r="D12" s="104">
        <v>288</v>
      </c>
      <c r="E12" s="108" t="s">
        <v>30</v>
      </c>
      <c r="F12" s="102">
        <v>3000</v>
      </c>
    </row>
    <row r="13" s="34" customFormat="1" ht="21.75" customHeight="1" spans="1:6">
      <c r="A13" s="105"/>
      <c r="B13" s="102"/>
      <c r="C13" s="105" t="s">
        <v>32</v>
      </c>
      <c r="D13" s="104">
        <v>91</v>
      </c>
      <c r="E13" s="103" t="s">
        <v>33</v>
      </c>
      <c r="F13" s="102">
        <v>0</v>
      </c>
    </row>
    <row r="14" s="34" customFormat="1" ht="21.75" customHeight="1" spans="1:6">
      <c r="A14" s="105"/>
      <c r="B14" s="102"/>
      <c r="C14" s="103" t="s">
        <v>35</v>
      </c>
      <c r="D14" s="104">
        <v>0</v>
      </c>
      <c r="E14" s="103" t="s">
        <v>36</v>
      </c>
      <c r="F14" s="102">
        <v>0</v>
      </c>
    </row>
    <row r="15" s="34" customFormat="1" ht="21.75" customHeight="1" spans="1:6">
      <c r="A15" s="105"/>
      <c r="B15" s="102"/>
      <c r="C15" s="103" t="s">
        <v>38</v>
      </c>
      <c r="D15" s="104">
        <v>3000</v>
      </c>
      <c r="E15" s="103" t="s">
        <v>39</v>
      </c>
      <c r="F15" s="102">
        <v>0</v>
      </c>
    </row>
    <row r="16" s="34" customFormat="1" ht="21.75" customHeight="1" spans="1:6">
      <c r="A16" s="105"/>
      <c r="B16" s="102"/>
      <c r="C16" s="103" t="s">
        <v>41</v>
      </c>
      <c r="D16" s="102">
        <v>0</v>
      </c>
      <c r="E16" s="103" t="s">
        <v>42</v>
      </c>
      <c r="F16" s="69">
        <v>0</v>
      </c>
    </row>
    <row r="17" s="34" customFormat="1" ht="21.75" customHeight="1" spans="1:6">
      <c r="A17" s="105"/>
      <c r="B17" s="69"/>
      <c r="C17" s="105" t="s">
        <v>44</v>
      </c>
      <c r="D17" s="102">
        <v>0</v>
      </c>
      <c r="E17" s="109"/>
      <c r="F17" s="110"/>
    </row>
    <row r="18" s="34" customFormat="1" ht="21.75" customHeight="1" spans="1:6">
      <c r="A18" s="111"/>
      <c r="B18" s="110"/>
      <c r="C18" s="105" t="s">
        <v>45</v>
      </c>
      <c r="D18" s="102">
        <v>0</v>
      </c>
      <c r="E18" s="109"/>
      <c r="F18" s="107"/>
    </row>
    <row r="19" s="34" customFormat="1" ht="21.75" customHeight="1" spans="1:6">
      <c r="A19" s="111"/>
      <c r="B19" s="107"/>
      <c r="C19" s="105" t="s">
        <v>46</v>
      </c>
      <c r="D19" s="102">
        <v>0</v>
      </c>
      <c r="E19" s="109"/>
      <c r="F19" s="107"/>
    </row>
    <row r="20" s="34" customFormat="1" ht="21.75" customHeight="1" spans="1:6">
      <c r="A20" s="111"/>
      <c r="B20" s="107"/>
      <c r="C20" s="105" t="s">
        <v>47</v>
      </c>
      <c r="D20" s="102">
        <v>0</v>
      </c>
      <c r="E20" s="109"/>
      <c r="F20" s="107"/>
    </row>
    <row r="21" s="34" customFormat="1" ht="21.75" customHeight="1" spans="1:6">
      <c r="A21" s="111"/>
      <c r="B21" s="107"/>
      <c r="C21" s="105" t="s">
        <v>48</v>
      </c>
      <c r="D21" s="102">
        <v>0</v>
      </c>
      <c r="E21" s="109"/>
      <c r="F21" s="107"/>
    </row>
    <row r="22" s="34" customFormat="1" ht="21.75" customHeight="1" spans="1:6">
      <c r="A22" s="111"/>
      <c r="B22" s="107"/>
      <c r="C22" s="105" t="s">
        <v>49</v>
      </c>
      <c r="D22" s="102">
        <v>0</v>
      </c>
      <c r="E22" s="109"/>
      <c r="F22" s="107"/>
    </row>
    <row r="23" s="34" customFormat="1" ht="21.75" customHeight="1" spans="1:6">
      <c r="A23" s="111"/>
      <c r="B23" s="107"/>
      <c r="C23" s="105" t="s">
        <v>50</v>
      </c>
      <c r="D23" s="102">
        <v>0</v>
      </c>
      <c r="E23" s="109"/>
      <c r="F23" s="107"/>
    </row>
    <row r="24" s="34" customFormat="1" ht="21.75" customHeight="1" spans="1:6">
      <c r="A24" s="111"/>
      <c r="B24" s="107"/>
      <c r="C24" s="111" t="s">
        <v>51</v>
      </c>
      <c r="D24" s="69">
        <v>0</v>
      </c>
      <c r="E24" s="111"/>
      <c r="F24" s="107"/>
    </row>
    <row r="25" s="34" customFormat="1" ht="21.75" customHeight="1" spans="1:6">
      <c r="A25" s="111" t="s">
        <v>52</v>
      </c>
      <c r="B25" s="107">
        <f>B6+B7</f>
        <v>2712</v>
      </c>
      <c r="C25" s="111"/>
      <c r="D25" s="111" t="s">
        <v>53</v>
      </c>
      <c r="E25" s="111"/>
      <c r="F25" s="69">
        <f>SUM(D6:D24)</f>
        <v>6636</v>
      </c>
    </row>
    <row r="26" s="34" customFormat="1" ht="21.75" customHeight="1" spans="1:252">
      <c r="A26" s="112" t="s">
        <v>102</v>
      </c>
      <c r="B26" s="113"/>
      <c r="C26" s="111"/>
      <c r="D26" s="111" t="s">
        <v>55</v>
      </c>
      <c r="E26" s="111"/>
      <c r="F26" s="107">
        <f>B29-F25</f>
        <v>-3924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</row>
    <row r="27" s="34" customFormat="1" ht="21.75" customHeight="1" spans="1:252">
      <c r="A27" s="112" t="s">
        <v>103</v>
      </c>
      <c r="B27" s="113"/>
      <c r="C27" s="111"/>
      <c r="D27" s="111"/>
      <c r="E27" s="111"/>
      <c r="F27" s="107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</row>
    <row r="28" s="34" customFormat="1" ht="21.75" customHeight="1" spans="1:252">
      <c r="A28" s="112" t="s">
        <v>104</v>
      </c>
      <c r="B28" s="113"/>
      <c r="C28" s="111"/>
      <c r="D28" s="111"/>
      <c r="E28" s="111"/>
      <c r="F28" s="107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</row>
    <row r="29" s="34" customFormat="1" ht="21.75" customHeight="1" spans="1:6">
      <c r="A29" s="111" t="s">
        <v>57</v>
      </c>
      <c r="B29" s="107">
        <f>B25</f>
        <v>2712</v>
      </c>
      <c r="C29" s="111"/>
      <c r="D29" s="111" t="s">
        <v>58</v>
      </c>
      <c r="E29" s="111"/>
      <c r="F29" s="107">
        <f>F25+F26</f>
        <v>2712</v>
      </c>
    </row>
    <row r="30" ht="27.75" customHeight="1" spans="1:252">
      <c r="A30" s="34"/>
      <c r="B30" s="115"/>
      <c r="C30" s="34"/>
      <c r="D30" s="115"/>
      <c r="E30" s="34"/>
      <c r="F30" s="34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</row>
    <row r="31" ht="27.75" customHeight="1" spans="1:252">
      <c r="A31" s="114"/>
      <c r="B31" s="117"/>
      <c r="C31" s="117"/>
      <c r="D31" s="117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</row>
    <row r="32" ht="27.75" customHeight="1" spans="1:252">
      <c r="A32" s="117"/>
      <c r="B32" s="117"/>
      <c r="C32" s="117"/>
      <c r="D32" s="117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</row>
    <row r="33" ht="27.75" customHeight="1" spans="1:252">
      <c r="A33" s="117"/>
      <c r="B33" s="117"/>
      <c r="C33" s="117"/>
      <c r="D33" s="117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</row>
    <row r="34" ht="27.75" customHeight="1" spans="1:252">
      <c r="A34" s="117"/>
      <c r="B34" s="117"/>
      <c r="C34" s="117"/>
      <c r="D34" s="117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</row>
  </sheetData>
  <mergeCells count="3">
    <mergeCell ref="A3:B3"/>
    <mergeCell ref="A4:B4"/>
    <mergeCell ref="C4:F4"/>
  </mergeCells>
  <printOptions horizontalCentered="1"/>
  <pageMargins left="0.393055555555556" right="0.393055555555556" top="0.609027777777778" bottom="0.590277777777778" header="0.488888888888889" footer="0.393055555555556"/>
  <pageSetup paperSize="9" scale="75" orientation="landscape" horizontalDpi="2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showZeros="0" topLeftCell="A2" workbookViewId="0">
      <selection activeCell="A16" sqref="A16:B17"/>
    </sheetView>
  </sheetViews>
  <sheetFormatPr defaultColWidth="9.16666666666667" defaultRowHeight="12.75" customHeight="1"/>
  <cols>
    <col min="1" max="1" width="21" customWidth="1"/>
    <col min="2" max="2" width="19.6666666666667" customWidth="1"/>
    <col min="3" max="3" width="59.1666666666667" customWidth="1"/>
    <col min="4" max="4" width="17.5" customWidth="1"/>
    <col min="5" max="5" width="21" customWidth="1"/>
    <col min="6" max="6" width="20.6666666666667" customWidth="1"/>
    <col min="7" max="7" width="19.1666666666667" customWidth="1"/>
    <col min="8" max="8" width="21.5" customWidth="1"/>
    <col min="9" max="9" width="18.8333333333333" customWidth="1"/>
    <col min="10" max="256" width="9.16666666666667" customWidth="1"/>
  </cols>
  <sheetData>
    <row r="1" ht="22.5" customHeight="1" spans="1:9">
      <c r="A1" s="87"/>
      <c r="B1" s="88"/>
      <c r="C1" s="88"/>
      <c r="D1" s="88"/>
      <c r="E1" s="88"/>
      <c r="F1" s="88"/>
      <c r="G1" s="88"/>
      <c r="H1" s="88"/>
      <c r="I1" s="95" t="s">
        <v>105</v>
      </c>
    </row>
    <row r="2" s="56" customFormat="1" ht="46.5" customHeight="1" spans="1:9">
      <c r="A2" s="89" t="s">
        <v>106</v>
      </c>
      <c r="B2" s="90"/>
      <c r="C2" s="90"/>
      <c r="D2" s="90"/>
      <c r="E2" s="90"/>
      <c r="F2" s="90"/>
      <c r="G2" s="90"/>
      <c r="H2" s="90"/>
      <c r="I2" s="90"/>
    </row>
    <row r="3" s="58" customFormat="1" ht="23.25" customHeight="1" spans="1:9">
      <c r="A3" s="41" t="s">
        <v>2</v>
      </c>
      <c r="B3" s="41"/>
      <c r="C3" s="41"/>
      <c r="D3" s="34"/>
      <c r="E3" s="34"/>
      <c r="F3" s="34"/>
      <c r="G3" s="34"/>
      <c r="H3" s="34"/>
      <c r="I3" s="96" t="s">
        <v>3</v>
      </c>
    </row>
    <row r="4" s="58" customFormat="1" ht="23.25" customHeight="1" spans="1:9">
      <c r="A4" s="30" t="s">
        <v>107</v>
      </c>
      <c r="B4" s="73" t="s">
        <v>61</v>
      </c>
      <c r="C4" s="74" t="s">
        <v>108</v>
      </c>
      <c r="D4" s="75" t="s">
        <v>109</v>
      </c>
      <c r="E4" s="76"/>
      <c r="F4" s="76"/>
      <c r="G4" s="76"/>
      <c r="H4" s="76"/>
      <c r="I4" s="64"/>
    </row>
    <row r="5" s="58" customFormat="1" ht="23.25" customHeight="1" spans="1:9">
      <c r="A5" s="77"/>
      <c r="B5" s="78"/>
      <c r="C5" s="79"/>
      <c r="D5" s="80" t="s">
        <v>110</v>
      </c>
      <c r="E5" s="64" t="s">
        <v>84</v>
      </c>
      <c r="F5" s="81"/>
      <c r="G5" s="64"/>
      <c r="H5" s="64"/>
      <c r="I5" s="77" t="s">
        <v>85</v>
      </c>
    </row>
    <row r="6" s="58" customFormat="1" ht="23.25" customHeight="1" spans="1:9">
      <c r="A6" s="44"/>
      <c r="B6" s="82"/>
      <c r="C6" s="83"/>
      <c r="D6" s="84"/>
      <c r="E6" s="85" t="s">
        <v>70</v>
      </c>
      <c r="F6" s="85" t="s">
        <v>111</v>
      </c>
      <c r="G6" s="91" t="s">
        <v>112</v>
      </c>
      <c r="H6" s="86" t="s">
        <v>113</v>
      </c>
      <c r="I6" s="44"/>
    </row>
    <row r="7" s="58" customFormat="1" ht="23.25" customHeight="1" spans="1:9">
      <c r="A7" s="35"/>
      <c r="B7" s="35" t="s">
        <v>77</v>
      </c>
      <c r="C7" s="18" t="s">
        <v>78</v>
      </c>
      <c r="D7" s="46">
        <v>6636</v>
      </c>
      <c r="E7" s="46">
        <v>3636</v>
      </c>
      <c r="F7" s="46">
        <v>2711</v>
      </c>
      <c r="G7" s="46">
        <v>925</v>
      </c>
      <c r="H7" s="69"/>
      <c r="I7" s="68">
        <v>3000</v>
      </c>
    </row>
    <row r="8" s="58" customFormat="1" ht="23.25" customHeight="1" spans="1:9">
      <c r="A8" s="35" t="s">
        <v>114</v>
      </c>
      <c r="B8" s="35" t="s">
        <v>77</v>
      </c>
      <c r="C8" s="18" t="s">
        <v>115</v>
      </c>
      <c r="D8" s="46">
        <v>3257</v>
      </c>
      <c r="E8" s="46"/>
      <c r="F8" s="46">
        <v>2332</v>
      </c>
      <c r="G8" s="46">
        <v>925</v>
      </c>
      <c r="H8" s="69"/>
      <c r="I8" s="68"/>
    </row>
    <row r="9" s="58" customFormat="1" ht="23.25" customHeight="1" spans="1:9">
      <c r="A9" s="35" t="s">
        <v>116</v>
      </c>
      <c r="B9" s="35" t="s">
        <v>77</v>
      </c>
      <c r="C9" s="18" t="s">
        <v>117</v>
      </c>
      <c r="D9" s="46"/>
      <c r="E9" s="46"/>
      <c r="F9" s="46">
        <v>2332</v>
      </c>
      <c r="G9" s="46">
        <v>925</v>
      </c>
      <c r="H9" s="69"/>
      <c r="I9" s="68"/>
    </row>
    <row r="10" s="58" customFormat="1" ht="23.25" customHeight="1" spans="1:9">
      <c r="A10" s="35" t="s">
        <v>92</v>
      </c>
      <c r="B10" s="35" t="s">
        <v>77</v>
      </c>
      <c r="C10" s="18" t="s">
        <v>93</v>
      </c>
      <c r="D10" s="46">
        <v>288</v>
      </c>
      <c r="E10" s="46"/>
      <c r="F10" s="46">
        <v>288</v>
      </c>
      <c r="G10" s="46"/>
      <c r="H10" s="69"/>
      <c r="I10" s="68"/>
    </row>
    <row r="11" s="58" customFormat="1" ht="23.25" customHeight="1" spans="1:9">
      <c r="A11" s="35" t="s">
        <v>118</v>
      </c>
      <c r="B11" s="35" t="s">
        <v>77</v>
      </c>
      <c r="C11" s="18" t="s">
        <v>119</v>
      </c>
      <c r="D11" s="46"/>
      <c r="E11" s="46"/>
      <c r="F11" s="46">
        <v>118</v>
      </c>
      <c r="G11" s="46"/>
      <c r="H11" s="69"/>
      <c r="I11" s="68"/>
    </row>
    <row r="12" s="58" customFormat="1" ht="23.25" customHeight="1" spans="1:9">
      <c r="A12" s="35" t="s">
        <v>120</v>
      </c>
      <c r="B12" s="35" t="s">
        <v>77</v>
      </c>
      <c r="C12" s="18" t="s">
        <v>121</v>
      </c>
      <c r="D12" s="46"/>
      <c r="E12" s="46"/>
      <c r="F12" s="46">
        <v>118</v>
      </c>
      <c r="G12" s="46"/>
      <c r="H12" s="69"/>
      <c r="I12" s="68"/>
    </row>
    <row r="13" s="58" customFormat="1" ht="23.25" customHeight="1" spans="1:9">
      <c r="A13" s="35" t="s">
        <v>122</v>
      </c>
      <c r="B13" s="35" t="s">
        <v>77</v>
      </c>
      <c r="C13" s="18" t="s">
        <v>123</v>
      </c>
      <c r="D13" s="46"/>
      <c r="E13" s="46"/>
      <c r="F13" s="46">
        <v>170</v>
      </c>
      <c r="G13" s="46"/>
      <c r="H13" s="69"/>
      <c r="I13" s="69"/>
    </row>
    <row r="14" s="58" customFormat="1" ht="23.25" customHeight="1" spans="1:9">
      <c r="A14" s="35" t="s">
        <v>94</v>
      </c>
      <c r="B14" s="35" t="s">
        <v>77</v>
      </c>
      <c r="C14" s="18" t="s">
        <v>95</v>
      </c>
      <c r="D14" s="46">
        <v>91</v>
      </c>
      <c r="E14" s="46">
        <v>91</v>
      </c>
      <c r="F14" s="46">
        <v>91</v>
      </c>
      <c r="G14" s="46"/>
      <c r="H14" s="69"/>
      <c r="I14" s="69"/>
    </row>
    <row r="15" ht="24.75" customHeight="1" spans="1:9">
      <c r="A15" s="35">
        <v>2100716</v>
      </c>
      <c r="B15" s="35" t="s">
        <v>77</v>
      </c>
      <c r="C15" s="18" t="s">
        <v>124</v>
      </c>
      <c r="D15" s="92"/>
      <c r="E15" s="46">
        <v>91</v>
      </c>
      <c r="F15" s="46">
        <v>91</v>
      </c>
      <c r="G15" s="93"/>
      <c r="H15" s="94"/>
      <c r="I15" s="97"/>
    </row>
    <row r="16" ht="24.75" customHeight="1" spans="1:9">
      <c r="A16" s="35">
        <v>21205</v>
      </c>
      <c r="B16" s="35" t="s">
        <v>77</v>
      </c>
      <c r="C16" s="18" t="s">
        <v>125</v>
      </c>
      <c r="D16" s="46">
        <v>3000</v>
      </c>
      <c r="E16" s="46"/>
      <c r="F16" s="92"/>
      <c r="G16" s="93"/>
      <c r="H16" s="94"/>
      <c r="I16" s="69">
        <v>3000</v>
      </c>
    </row>
    <row r="17" ht="24.75" customHeight="1" spans="1:9">
      <c r="A17" s="35">
        <v>2120501</v>
      </c>
      <c r="B17" s="35" t="s">
        <v>77</v>
      </c>
      <c r="C17" s="18" t="s">
        <v>126</v>
      </c>
      <c r="D17" s="92"/>
      <c r="E17" s="93"/>
      <c r="F17" s="92"/>
      <c r="G17" s="93"/>
      <c r="H17" s="94"/>
      <c r="I17" s="69">
        <v>3000</v>
      </c>
    </row>
    <row r="18" ht="24.75" customHeight="1"/>
  </sheetData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055555555556" right="0.393055555555556" top="0.679166666666667" bottom="0.590277777777778" header="0.509027777777778" footer="0.393055555555556"/>
  <pageSetup paperSize="9" scale="75" fitToHeight="100" orientation="landscape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E22" sqref="E22"/>
    </sheetView>
  </sheetViews>
  <sheetFormatPr defaultColWidth="9.16666666666667" defaultRowHeight="11.25" outlineLevelCol="7"/>
  <cols>
    <col min="1" max="1" width="21" style="39" customWidth="1"/>
    <col min="2" max="2" width="19.6666666666667" style="39" customWidth="1"/>
    <col min="3" max="3" width="63" style="39" customWidth="1"/>
    <col min="4" max="8" width="19.6666666666667" style="39" customWidth="1"/>
    <col min="9" max="9" width="34.6666666666667" style="39" customWidth="1"/>
    <col min="10" max="256" width="9.16666666666667" style="39" customWidth="1"/>
    <col min="257" max="16384" width="9.16666666666667" style="39"/>
  </cols>
  <sheetData>
    <row r="1" ht="25.5" customHeight="1" spans="1:8">
      <c r="A1" s="70"/>
      <c r="B1" s="8"/>
      <c r="C1" s="8"/>
      <c r="D1" s="8"/>
      <c r="E1" s="8"/>
      <c r="F1" s="8"/>
      <c r="G1" s="8"/>
      <c r="H1" s="3" t="s">
        <v>127</v>
      </c>
    </row>
    <row r="2" ht="34.5" customHeight="1" spans="1:8">
      <c r="A2" s="4" t="s">
        <v>128</v>
      </c>
      <c r="B2" s="71"/>
      <c r="C2" s="71"/>
      <c r="D2" s="71"/>
      <c r="E2" s="71"/>
      <c r="F2" s="71"/>
      <c r="G2" s="71"/>
      <c r="H2" s="71"/>
    </row>
    <row r="3" s="2" customFormat="1" ht="24.75" customHeight="1" spans="1:8">
      <c r="A3" s="41" t="s">
        <v>2</v>
      </c>
      <c r="B3" s="41"/>
      <c r="C3" s="41"/>
      <c r="D3" s="34"/>
      <c r="E3" s="34"/>
      <c r="F3" s="34"/>
      <c r="G3" s="34"/>
      <c r="H3" s="72" t="s">
        <v>3</v>
      </c>
    </row>
    <row r="4" s="2" customFormat="1" ht="24.75" customHeight="1" spans="1:8">
      <c r="A4" s="30" t="s">
        <v>107</v>
      </c>
      <c r="B4" s="73" t="s">
        <v>61</v>
      </c>
      <c r="C4" s="74" t="s">
        <v>108</v>
      </c>
      <c r="D4" s="75" t="s">
        <v>109</v>
      </c>
      <c r="E4" s="76"/>
      <c r="F4" s="76"/>
      <c r="G4" s="76"/>
      <c r="H4" s="64"/>
    </row>
    <row r="5" s="2" customFormat="1" ht="24.75" customHeight="1" spans="1:8">
      <c r="A5" s="77"/>
      <c r="B5" s="78"/>
      <c r="C5" s="79"/>
      <c r="D5" s="80" t="s">
        <v>110</v>
      </c>
      <c r="E5" s="64" t="s">
        <v>84</v>
      </c>
      <c r="F5" s="81"/>
      <c r="G5" s="64"/>
      <c r="H5" s="77" t="s">
        <v>85</v>
      </c>
    </row>
    <row r="6" s="2" customFormat="1" ht="24.75" customHeight="1" spans="1:8">
      <c r="A6" s="44"/>
      <c r="B6" s="82"/>
      <c r="C6" s="83"/>
      <c r="D6" s="84"/>
      <c r="E6" s="85" t="s">
        <v>70</v>
      </c>
      <c r="F6" s="85" t="s">
        <v>111</v>
      </c>
      <c r="G6" s="86" t="s">
        <v>112</v>
      </c>
      <c r="H6" s="44"/>
    </row>
    <row r="7" s="2" customFormat="1" ht="24.75" customHeight="1" spans="1:8">
      <c r="A7" s="35"/>
      <c r="B7" s="35"/>
      <c r="C7" s="18" t="s">
        <v>110</v>
      </c>
      <c r="D7" s="19"/>
      <c r="E7" s="19"/>
      <c r="F7" s="19"/>
      <c r="G7" s="19"/>
      <c r="H7" s="23"/>
    </row>
    <row r="8" s="2" customFormat="1" ht="24.75" customHeight="1" spans="1:8">
      <c r="A8" s="35"/>
      <c r="B8" s="35"/>
      <c r="C8" s="18"/>
      <c r="D8" s="19"/>
      <c r="E8" s="19"/>
      <c r="F8" s="19"/>
      <c r="G8" s="19"/>
      <c r="H8" s="23"/>
    </row>
    <row r="9" s="2" customFormat="1" ht="24.75" customHeight="1" spans="1:8">
      <c r="A9" s="35"/>
      <c r="B9" s="35"/>
      <c r="C9" s="18"/>
      <c r="D9" s="19"/>
      <c r="E9" s="19"/>
      <c r="F9" s="19"/>
      <c r="G9" s="19"/>
      <c r="H9" s="23"/>
    </row>
    <row r="10" s="2" customFormat="1" ht="24.75" customHeight="1" spans="1:8">
      <c r="A10" s="35"/>
      <c r="B10" s="35"/>
      <c r="C10" s="18"/>
      <c r="D10" s="19"/>
      <c r="E10" s="19"/>
      <c r="F10" s="19"/>
      <c r="G10" s="19"/>
      <c r="H10" s="23"/>
    </row>
    <row r="11" s="2" customFormat="1" ht="24.75" customHeight="1" spans="1:8">
      <c r="A11" s="35"/>
      <c r="B11" s="35"/>
      <c r="C11" s="18"/>
      <c r="D11" s="19"/>
      <c r="E11" s="19"/>
      <c r="F11" s="19"/>
      <c r="G11" s="19"/>
      <c r="H11" s="23"/>
    </row>
    <row r="12" s="2" customFormat="1" ht="24.75" customHeight="1" spans="1:8">
      <c r="A12" s="35"/>
      <c r="B12" s="35"/>
      <c r="C12" s="18"/>
      <c r="D12" s="19"/>
      <c r="E12" s="19"/>
      <c r="F12" s="19"/>
      <c r="G12" s="19"/>
      <c r="H12" s="23"/>
    </row>
    <row r="13" s="2" customFormat="1" ht="24.75" customHeight="1" spans="1:8">
      <c r="A13" s="35"/>
      <c r="B13" s="35"/>
      <c r="C13" s="18"/>
      <c r="D13" s="19"/>
      <c r="E13" s="19"/>
      <c r="F13" s="19"/>
      <c r="G13" s="19"/>
      <c r="H13" s="23"/>
    </row>
    <row r="14" s="2" customFormat="1" ht="24.75" customHeight="1" spans="1:8">
      <c r="A14" s="35"/>
      <c r="B14" s="35"/>
      <c r="C14" s="18"/>
      <c r="D14" s="19"/>
      <c r="E14" s="19"/>
      <c r="F14" s="19"/>
      <c r="G14" s="19"/>
      <c r="H14" s="23"/>
    </row>
    <row r="15" s="2" customFormat="1" ht="24.75" customHeight="1" spans="1:8">
      <c r="A15" s="35"/>
      <c r="B15" s="35"/>
      <c r="C15" s="18"/>
      <c r="D15" s="19"/>
      <c r="E15" s="19"/>
      <c r="F15" s="19"/>
      <c r="G15" s="19"/>
      <c r="H15" s="23"/>
    </row>
    <row r="16" s="2" customFormat="1" ht="24.75" customHeight="1" spans="1:8">
      <c r="A16" s="35"/>
      <c r="B16" s="35"/>
      <c r="C16" s="18"/>
      <c r="D16" s="19"/>
      <c r="E16" s="19"/>
      <c r="F16" s="19"/>
      <c r="G16" s="19"/>
      <c r="H16" s="23"/>
    </row>
    <row r="17" s="2" customFormat="1" ht="24.75" customHeight="1" spans="1:8">
      <c r="A17" s="35"/>
      <c r="B17" s="35"/>
      <c r="C17" s="18"/>
      <c r="D17" s="19"/>
      <c r="E17" s="19"/>
      <c r="F17" s="19"/>
      <c r="G17" s="19"/>
      <c r="H17" s="23"/>
    </row>
    <row r="18" ht="9.95" customHeight="1" spans="1:8">
      <c r="A18" s="50"/>
      <c r="F18" s="50"/>
      <c r="G18" s="50"/>
      <c r="H18" s="50"/>
    </row>
    <row r="19" ht="9.95" customHeight="1" spans="1:8">
      <c r="A19" s="50"/>
      <c r="E19" s="50"/>
      <c r="F19" s="50"/>
      <c r="G19" s="50"/>
      <c r="H19" s="50"/>
    </row>
    <row r="20" ht="9.95" customHeight="1" spans="1:8">
      <c r="A20" s="50"/>
      <c r="E20" s="50"/>
      <c r="F20" s="50"/>
      <c r="H20" s="50"/>
    </row>
    <row r="21" ht="9.95" customHeight="1" spans="1:8">
      <c r="A21" s="50"/>
      <c r="F21" s="50"/>
      <c r="H21" s="50"/>
    </row>
    <row r="22" ht="9.95" customHeight="1" spans="1:8">
      <c r="A22" s="50"/>
      <c r="F22" s="50"/>
      <c r="G22" s="50"/>
      <c r="H22" s="50"/>
    </row>
    <row r="23" ht="9.95" customHeight="1" spans="1:7">
      <c r="A23" s="50"/>
      <c r="F23" s="50"/>
      <c r="G23" s="50"/>
    </row>
    <row r="24" ht="9.95" customHeight="1" spans="1:7">
      <c r="A24" s="50"/>
      <c r="F24" s="50"/>
      <c r="G24" s="50"/>
    </row>
    <row r="25" ht="9.95" customHeight="1" spans="1:7">
      <c r="A25" s="50"/>
      <c r="F25" s="50"/>
      <c r="G25" s="50"/>
    </row>
    <row r="26" ht="9.95" customHeight="1" spans="1:7">
      <c r="A26" s="50"/>
      <c r="E26" s="50"/>
      <c r="G26" s="50"/>
    </row>
    <row r="27" ht="9.95" customHeight="1" spans="1:7">
      <c r="A27" s="50"/>
      <c r="C27" s="49"/>
      <c r="F27" s="50"/>
      <c r="G27" s="50"/>
    </row>
    <row r="28" ht="9.95" customHeight="1" spans="1:6">
      <c r="A28" s="50"/>
      <c r="F28" s="50"/>
    </row>
    <row r="29" ht="9.95" customHeight="1" spans="1:6">
      <c r="A29" s="50"/>
      <c r="F29" s="50"/>
    </row>
    <row r="30" ht="9.95" customHeight="1" spans="1:5">
      <c r="A30" s="50"/>
      <c r="E30" s="50"/>
    </row>
  </sheetData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055555555556" right="0.393055555555556" top="0.738888888888889" bottom="0.6" header="0.6" footer="0.393055555555556"/>
  <pageSetup paperSize="9" scale="75" fitToHeight="100" orientation="landscape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6"/>
  <sheetViews>
    <sheetView showGridLines="0" showZeros="0" view="pageBreakPreview" zoomScaleNormal="100" zoomScaleSheetLayoutView="100" topLeftCell="A5" workbookViewId="0">
      <selection activeCell="C28" sqref="C28"/>
    </sheetView>
  </sheetViews>
  <sheetFormatPr defaultColWidth="9.16666666666667" defaultRowHeight="22.5" customHeight="1"/>
  <cols>
    <col min="1" max="1" width="42.8333333333333" style="2" customWidth="1"/>
    <col min="2" max="2" width="11.1666666666667" style="2" customWidth="1"/>
    <col min="3" max="3" width="33" style="2" customWidth="1"/>
    <col min="4" max="4" width="17.6666666666667" style="2" customWidth="1"/>
    <col min="5" max="7" width="15.3333333333333" style="2" customWidth="1"/>
    <col min="8" max="256" width="9.16666666666667" style="2" customWidth="1"/>
    <col min="257" max="16384" width="9.16666666666667" style="58"/>
  </cols>
  <sheetData>
    <row r="1" ht="21" customHeight="1" spans="4:7">
      <c r="D1" s="59"/>
      <c r="E1" s="59"/>
      <c r="F1" s="59"/>
      <c r="G1" s="24" t="s">
        <v>129</v>
      </c>
    </row>
    <row r="2" s="56" customFormat="1" ht="27.75" customHeight="1" spans="1:256">
      <c r="A2" s="4" t="s">
        <v>130</v>
      </c>
      <c r="B2" s="4"/>
      <c r="C2" s="4"/>
      <c r="D2" s="60"/>
      <c r="E2" s="60"/>
      <c r="F2" s="60"/>
      <c r="G2" s="6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="57" customFormat="1" ht="15.75" customHeight="1" spans="1:256">
      <c r="A3" s="34" t="s">
        <v>2</v>
      </c>
      <c r="B3" s="34"/>
      <c r="C3" s="34"/>
      <c r="D3" s="34"/>
      <c r="E3" s="34"/>
      <c r="F3" s="34"/>
      <c r="G3" s="3" t="s">
        <v>3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ht="15.75" customHeight="1" spans="1:7">
      <c r="A4" s="43" t="s">
        <v>131</v>
      </c>
      <c r="B4" s="61" t="s">
        <v>132</v>
      </c>
      <c r="C4" s="62"/>
      <c r="D4" s="63" t="s">
        <v>133</v>
      </c>
      <c r="E4" s="64"/>
      <c r="F4" s="64"/>
      <c r="G4" s="64"/>
    </row>
    <row r="5" ht="15.75" customHeight="1" spans="1:7">
      <c r="A5" s="43"/>
      <c r="B5" s="65" t="s">
        <v>134</v>
      </c>
      <c r="C5" s="45" t="s">
        <v>135</v>
      </c>
      <c r="D5" s="66" t="s">
        <v>136</v>
      </c>
      <c r="E5" s="15" t="s">
        <v>111</v>
      </c>
      <c r="F5" s="15" t="s">
        <v>112</v>
      </c>
      <c r="G5" s="15" t="s">
        <v>113</v>
      </c>
    </row>
    <row r="6" ht="15.75" customHeight="1" spans="1:7">
      <c r="A6" s="67" t="s">
        <v>110</v>
      </c>
      <c r="B6" s="18"/>
      <c r="C6" s="36"/>
      <c r="D6" s="68">
        <f>D7+D19+D38</f>
        <v>3636</v>
      </c>
      <c r="E6" s="69">
        <f>E7+E19+E38</f>
        <v>2713</v>
      </c>
      <c r="F6" s="69">
        <f>F19</f>
        <v>923</v>
      </c>
      <c r="G6" s="69"/>
    </row>
    <row r="7" ht="15.75" customHeight="1" spans="1:7">
      <c r="A7" s="67" t="s">
        <v>137</v>
      </c>
      <c r="B7" s="18"/>
      <c r="C7" s="36"/>
      <c r="D7" s="68">
        <f>SUM(D8:D18)</f>
        <v>2640</v>
      </c>
      <c r="E7" s="69">
        <f>SUM(E8:E18)</f>
        <v>2640</v>
      </c>
      <c r="F7" s="69"/>
      <c r="G7" s="69"/>
    </row>
    <row r="8" ht="15.75" customHeight="1" spans="1:7">
      <c r="A8" s="67" t="s">
        <v>138</v>
      </c>
      <c r="B8" s="18" t="s">
        <v>139</v>
      </c>
      <c r="C8" s="36" t="s">
        <v>140</v>
      </c>
      <c r="D8" s="68">
        <v>352</v>
      </c>
      <c r="E8" s="68">
        <v>352</v>
      </c>
      <c r="F8" s="69"/>
      <c r="G8" s="69"/>
    </row>
    <row r="9" ht="15.75" customHeight="1" spans="1:7">
      <c r="A9" s="67" t="s">
        <v>141</v>
      </c>
      <c r="B9" s="18" t="s">
        <v>139</v>
      </c>
      <c r="C9" s="36" t="s">
        <v>140</v>
      </c>
      <c r="D9" s="68">
        <v>722</v>
      </c>
      <c r="E9" s="68">
        <v>722</v>
      </c>
      <c r="F9" s="69"/>
      <c r="G9" s="69"/>
    </row>
    <row r="10" ht="15.75" customHeight="1" spans="1:7">
      <c r="A10" s="67" t="s">
        <v>142</v>
      </c>
      <c r="B10" s="18" t="s">
        <v>139</v>
      </c>
      <c r="C10" s="36" t="s">
        <v>140</v>
      </c>
      <c r="D10" s="68">
        <v>30</v>
      </c>
      <c r="E10" s="68">
        <v>30</v>
      </c>
      <c r="F10" s="69"/>
      <c r="G10" s="69"/>
    </row>
    <row r="11" ht="15.75" customHeight="1" spans="1:7">
      <c r="A11" s="67" t="s">
        <v>143</v>
      </c>
      <c r="B11" s="18" t="s">
        <v>144</v>
      </c>
      <c r="C11" s="36" t="s">
        <v>137</v>
      </c>
      <c r="D11" s="68">
        <v>360</v>
      </c>
      <c r="E11" s="68">
        <v>360</v>
      </c>
      <c r="F11" s="69"/>
      <c r="G11" s="69"/>
    </row>
    <row r="12" ht="15.75" customHeight="1" spans="1:7">
      <c r="A12" s="67" t="s">
        <v>145</v>
      </c>
      <c r="B12" s="18" t="s">
        <v>146</v>
      </c>
      <c r="C12" s="36" t="s">
        <v>147</v>
      </c>
      <c r="D12" s="68">
        <v>175</v>
      </c>
      <c r="E12" s="68">
        <v>175</v>
      </c>
      <c r="F12" s="69"/>
      <c r="G12" s="69"/>
    </row>
    <row r="13" ht="15.75" customHeight="1" spans="1:7">
      <c r="A13" s="67" t="s">
        <v>148</v>
      </c>
      <c r="B13" s="18" t="s">
        <v>149</v>
      </c>
      <c r="C13" s="36" t="s">
        <v>150</v>
      </c>
      <c r="D13" s="68">
        <v>190</v>
      </c>
      <c r="E13" s="68">
        <v>190</v>
      </c>
      <c r="F13" s="69"/>
      <c r="G13" s="69"/>
    </row>
    <row r="14" ht="15.75" customHeight="1" spans="1:7">
      <c r="A14" s="67" t="s">
        <v>151</v>
      </c>
      <c r="B14" s="18" t="s">
        <v>149</v>
      </c>
      <c r="C14" s="36" t="s">
        <v>150</v>
      </c>
      <c r="D14" s="68">
        <v>10</v>
      </c>
      <c r="E14" s="68">
        <v>10</v>
      </c>
      <c r="F14" s="69"/>
      <c r="G14" s="69"/>
    </row>
    <row r="15" ht="15.75" customHeight="1" spans="1:7">
      <c r="A15" s="67" t="s">
        <v>152</v>
      </c>
      <c r="B15" s="18" t="s">
        <v>149</v>
      </c>
      <c r="C15" s="36" t="s">
        <v>150</v>
      </c>
      <c r="D15" s="68">
        <v>93</v>
      </c>
      <c r="E15" s="68">
        <v>93</v>
      </c>
      <c r="F15" s="69"/>
      <c r="G15" s="69"/>
    </row>
    <row r="16" ht="15.75" customHeight="1" spans="1:7">
      <c r="A16" s="67" t="s">
        <v>153</v>
      </c>
      <c r="B16" s="18" t="s">
        <v>149</v>
      </c>
      <c r="C16" s="36" t="s">
        <v>150</v>
      </c>
      <c r="D16" s="68">
        <v>7</v>
      </c>
      <c r="E16" s="68">
        <v>7</v>
      </c>
      <c r="F16" s="69"/>
      <c r="G16" s="69"/>
    </row>
    <row r="17" ht="15.75" customHeight="1" spans="1:7">
      <c r="A17" s="67" t="s">
        <v>154</v>
      </c>
      <c r="B17" s="18" t="s">
        <v>155</v>
      </c>
      <c r="C17" s="36" t="s">
        <v>156</v>
      </c>
      <c r="D17" s="68">
        <v>556</v>
      </c>
      <c r="E17" s="68">
        <v>556</v>
      </c>
      <c r="F17" s="69"/>
      <c r="G17" s="69"/>
    </row>
    <row r="18" ht="15.75" customHeight="1" spans="1:7">
      <c r="A18" s="67" t="s">
        <v>157</v>
      </c>
      <c r="B18" s="18" t="s">
        <v>146</v>
      </c>
      <c r="C18" s="36" t="s">
        <v>147</v>
      </c>
      <c r="D18" s="68">
        <v>145</v>
      </c>
      <c r="E18" s="68">
        <v>145</v>
      </c>
      <c r="F18" s="69"/>
      <c r="G18" s="69"/>
    </row>
    <row r="19" ht="15.75" customHeight="1" spans="1:7">
      <c r="A19" s="67" t="s">
        <v>158</v>
      </c>
      <c r="B19" s="18"/>
      <c r="C19" s="36"/>
      <c r="D19" s="68">
        <f>SUM(D20:D37)</f>
        <v>946</v>
      </c>
      <c r="E19" s="69">
        <f>SUM(E20:E37)</f>
        <v>23</v>
      </c>
      <c r="F19" s="69">
        <f>SUM(F20:F37)</f>
        <v>923</v>
      </c>
      <c r="G19" s="69"/>
    </row>
    <row r="20" ht="15.75" customHeight="1" spans="1:7">
      <c r="A20" s="67" t="s">
        <v>159</v>
      </c>
      <c r="B20" s="18" t="s">
        <v>160</v>
      </c>
      <c r="C20" s="36" t="s">
        <v>161</v>
      </c>
      <c r="D20" s="68">
        <v>800</v>
      </c>
      <c r="E20" s="69"/>
      <c r="F20" s="68">
        <v>800</v>
      </c>
      <c r="G20" s="69"/>
    </row>
    <row r="21" ht="15.75" customHeight="1" spans="1:7">
      <c r="A21" s="67" t="s">
        <v>162</v>
      </c>
      <c r="B21" s="18" t="s">
        <v>160</v>
      </c>
      <c r="C21" s="36" t="s">
        <v>161</v>
      </c>
      <c r="D21" s="68">
        <v>0</v>
      </c>
      <c r="E21" s="69"/>
      <c r="F21" s="69"/>
      <c r="G21" s="69"/>
    </row>
    <row r="22" ht="15.75" customHeight="1" spans="1:7">
      <c r="A22" s="67" t="s">
        <v>163</v>
      </c>
      <c r="B22" s="18" t="s">
        <v>164</v>
      </c>
      <c r="C22" s="36" t="s">
        <v>165</v>
      </c>
      <c r="D22" s="68">
        <v>0</v>
      </c>
      <c r="E22" s="69"/>
      <c r="F22" s="69"/>
      <c r="G22" s="69"/>
    </row>
    <row r="23" ht="15.75" customHeight="1" spans="1:7">
      <c r="A23" s="67" t="s">
        <v>166</v>
      </c>
      <c r="B23" s="18" t="s">
        <v>160</v>
      </c>
      <c r="C23" s="36" t="s">
        <v>161</v>
      </c>
      <c r="D23" s="68"/>
      <c r="E23" s="69"/>
      <c r="F23" s="69"/>
      <c r="G23" s="69"/>
    </row>
    <row r="24" ht="15.75" customHeight="1" spans="1:7">
      <c r="A24" s="67" t="s">
        <v>167</v>
      </c>
      <c r="B24" s="18" t="s">
        <v>160</v>
      </c>
      <c r="C24" s="36" t="s">
        <v>161</v>
      </c>
      <c r="D24" s="68">
        <v>10</v>
      </c>
      <c r="E24" s="68">
        <v>10</v>
      </c>
      <c r="F24" s="69"/>
      <c r="G24" s="69"/>
    </row>
    <row r="25" ht="15.75" customHeight="1" spans="1:7">
      <c r="A25" s="67" t="s">
        <v>168</v>
      </c>
      <c r="B25" s="18" t="s">
        <v>169</v>
      </c>
      <c r="C25" s="36" t="s">
        <v>170</v>
      </c>
      <c r="D25" s="68">
        <v>5</v>
      </c>
      <c r="E25" s="68">
        <v>5</v>
      </c>
      <c r="F25" s="69"/>
      <c r="G25" s="69"/>
    </row>
    <row r="26" ht="15.75" customHeight="1" spans="1:7">
      <c r="A26" s="67" t="s">
        <v>171</v>
      </c>
      <c r="B26" s="18" t="s">
        <v>172</v>
      </c>
      <c r="C26" s="36" t="s">
        <v>173</v>
      </c>
      <c r="D26" s="68">
        <v>5</v>
      </c>
      <c r="E26" s="69"/>
      <c r="F26" s="68">
        <v>5</v>
      </c>
      <c r="G26" s="69"/>
    </row>
    <row r="27" ht="15.75" customHeight="1" spans="1:7">
      <c r="A27" s="67" t="s">
        <v>174</v>
      </c>
      <c r="B27" s="18" t="s">
        <v>175</v>
      </c>
      <c r="C27" s="36" t="s">
        <v>176</v>
      </c>
      <c r="D27" s="68"/>
      <c r="E27" s="69"/>
      <c r="F27" s="69"/>
      <c r="G27" s="69"/>
    </row>
    <row r="28" ht="15.75" customHeight="1" spans="1:7">
      <c r="A28" s="67" t="s">
        <v>177</v>
      </c>
      <c r="B28" s="18" t="s">
        <v>178</v>
      </c>
      <c r="C28" s="36" t="s">
        <v>179</v>
      </c>
      <c r="D28" s="68"/>
      <c r="E28" s="69"/>
      <c r="F28" s="69"/>
      <c r="G28" s="69"/>
    </row>
    <row r="29" ht="15.75" customHeight="1" spans="1:7">
      <c r="A29" s="67" t="s">
        <v>180</v>
      </c>
      <c r="B29" s="18" t="s">
        <v>181</v>
      </c>
      <c r="C29" s="36" t="s">
        <v>182</v>
      </c>
      <c r="D29" s="68"/>
      <c r="E29" s="69"/>
      <c r="F29" s="69"/>
      <c r="G29" s="69"/>
    </row>
    <row r="30" ht="15.75" customHeight="1" spans="1:7">
      <c r="A30" s="67" t="s">
        <v>183</v>
      </c>
      <c r="B30" s="18" t="s">
        <v>164</v>
      </c>
      <c r="C30" s="36" t="s">
        <v>165</v>
      </c>
      <c r="D30" s="68"/>
      <c r="E30" s="69"/>
      <c r="F30" s="69"/>
      <c r="G30" s="69"/>
    </row>
    <row r="31" ht="15.75" customHeight="1" spans="1:7">
      <c r="A31" s="67" t="s">
        <v>184</v>
      </c>
      <c r="B31" s="18" t="s">
        <v>164</v>
      </c>
      <c r="C31" s="36" t="s">
        <v>165</v>
      </c>
      <c r="D31" s="68"/>
      <c r="E31" s="69"/>
      <c r="F31" s="69"/>
      <c r="G31" s="69"/>
    </row>
    <row r="32" ht="15.75" customHeight="1" spans="1:7">
      <c r="A32" s="67" t="s">
        <v>185</v>
      </c>
      <c r="B32" s="18" t="s">
        <v>160</v>
      </c>
      <c r="C32" s="36" t="s">
        <v>161</v>
      </c>
      <c r="D32" s="68">
        <v>28</v>
      </c>
      <c r="E32" s="68"/>
      <c r="F32" s="68">
        <v>28</v>
      </c>
      <c r="G32" s="69"/>
    </row>
    <row r="33" ht="15.75" customHeight="1" spans="1:7">
      <c r="A33" s="67" t="s">
        <v>186</v>
      </c>
      <c r="B33" s="18" t="s">
        <v>160</v>
      </c>
      <c r="C33" s="36" t="s">
        <v>161</v>
      </c>
      <c r="D33" s="68">
        <v>8</v>
      </c>
      <c r="E33" s="68">
        <v>8</v>
      </c>
      <c r="F33" s="69"/>
      <c r="G33" s="69"/>
    </row>
    <row r="34" ht="15.75" customHeight="1" spans="1:7">
      <c r="A34" s="67" t="s">
        <v>187</v>
      </c>
      <c r="B34" s="18" t="s">
        <v>188</v>
      </c>
      <c r="C34" s="36" t="s">
        <v>189</v>
      </c>
      <c r="D34" s="68">
        <v>23</v>
      </c>
      <c r="E34" s="69"/>
      <c r="F34" s="68">
        <v>23</v>
      </c>
      <c r="G34" s="69"/>
    </row>
    <row r="35" ht="15.75" customHeight="1" spans="1:7">
      <c r="A35" s="67" t="s">
        <v>190</v>
      </c>
      <c r="B35" s="18" t="s">
        <v>160</v>
      </c>
      <c r="C35" s="36" t="s">
        <v>161</v>
      </c>
      <c r="D35" s="68">
        <v>1</v>
      </c>
      <c r="E35" s="69"/>
      <c r="F35" s="68">
        <v>1</v>
      </c>
      <c r="G35" s="69"/>
    </row>
    <row r="36" ht="15.75" customHeight="1" spans="1:7">
      <c r="A36" s="67" t="s">
        <v>191</v>
      </c>
      <c r="B36" s="18" t="s">
        <v>160</v>
      </c>
      <c r="C36" s="36" t="s">
        <v>161</v>
      </c>
      <c r="D36" s="68">
        <v>66</v>
      </c>
      <c r="E36" s="69"/>
      <c r="F36" s="68">
        <v>66</v>
      </c>
      <c r="G36" s="69"/>
    </row>
    <row r="37" ht="15.75" customHeight="1" spans="1:7">
      <c r="A37" s="67" t="s">
        <v>192</v>
      </c>
      <c r="B37" s="18" t="s">
        <v>193</v>
      </c>
      <c r="C37" s="36" t="s">
        <v>194</v>
      </c>
      <c r="D37" s="68"/>
      <c r="E37" s="69"/>
      <c r="F37" s="69"/>
      <c r="G37" s="69"/>
    </row>
    <row r="38" ht="15.75" customHeight="1" spans="1:7">
      <c r="A38" s="67" t="s">
        <v>195</v>
      </c>
      <c r="B38" s="18"/>
      <c r="C38" s="36"/>
      <c r="D38" s="68">
        <f>SUM(D39:D43)</f>
        <v>50</v>
      </c>
      <c r="E38" s="69">
        <f>SUM(E39:E43)</f>
        <v>50</v>
      </c>
      <c r="F38" s="69"/>
      <c r="G38" s="69"/>
    </row>
    <row r="39" ht="15.75" customHeight="1" spans="1:7">
      <c r="A39" s="67" t="s">
        <v>196</v>
      </c>
      <c r="B39" s="18" t="s">
        <v>197</v>
      </c>
      <c r="C39" s="36" t="s">
        <v>198</v>
      </c>
      <c r="D39" s="68"/>
      <c r="E39" s="69"/>
      <c r="F39" s="69"/>
      <c r="G39" s="69"/>
    </row>
    <row r="40" ht="15.75" customHeight="1" spans="1:7">
      <c r="A40" s="67" t="s">
        <v>199</v>
      </c>
      <c r="B40" s="18" t="s">
        <v>197</v>
      </c>
      <c r="C40" s="36" t="s">
        <v>198</v>
      </c>
      <c r="D40" s="68">
        <v>50</v>
      </c>
      <c r="E40" s="68">
        <v>50</v>
      </c>
      <c r="F40" s="69"/>
      <c r="G40" s="69"/>
    </row>
    <row r="41" ht="15.75" customHeight="1" spans="1:7">
      <c r="A41" s="67" t="s">
        <v>200</v>
      </c>
      <c r="B41" s="18" t="s">
        <v>201</v>
      </c>
      <c r="C41" s="36" t="s">
        <v>202</v>
      </c>
      <c r="D41" s="68"/>
      <c r="E41" s="69"/>
      <c r="F41" s="69"/>
      <c r="G41" s="69"/>
    </row>
    <row r="42" ht="15.75" customHeight="1" spans="1:7">
      <c r="A42" s="67" t="s">
        <v>203</v>
      </c>
      <c r="B42" s="18" t="s">
        <v>201</v>
      </c>
      <c r="C42" s="36" t="s">
        <v>202</v>
      </c>
      <c r="D42" s="68"/>
      <c r="E42" s="69"/>
      <c r="F42" s="69"/>
      <c r="G42" s="69"/>
    </row>
    <row r="43" ht="15.75" customHeight="1" spans="1:7">
      <c r="A43" s="67" t="s">
        <v>204</v>
      </c>
      <c r="B43" s="18" t="s">
        <v>205</v>
      </c>
      <c r="C43" s="36" t="s">
        <v>206</v>
      </c>
      <c r="D43" s="68"/>
      <c r="E43" s="69"/>
      <c r="F43" s="69"/>
      <c r="G43" s="69"/>
    </row>
    <row r="44" ht="17.1" customHeight="1" spans="1:7">
      <c r="A44" s="57"/>
      <c r="B44" s="57"/>
      <c r="C44" s="57"/>
      <c r="E44" s="58"/>
      <c r="F44" s="58"/>
      <c r="G44" s="58"/>
    </row>
    <row r="45" ht="17.1" customHeight="1" spans="1:7">
      <c r="A45" s="57"/>
      <c r="B45" s="57"/>
      <c r="C45" s="57"/>
      <c r="D45" s="58"/>
      <c r="E45" s="58"/>
      <c r="F45" s="58"/>
      <c r="G45" s="58"/>
    </row>
    <row r="46" ht="17.1" customHeight="1" spans="1:7">
      <c r="A46" s="57"/>
      <c r="B46" s="57"/>
      <c r="C46" s="57"/>
      <c r="D46" s="57"/>
      <c r="E46" s="58"/>
      <c r="F46" s="58"/>
      <c r="G46" s="58"/>
    </row>
  </sheetData>
  <mergeCells count="1">
    <mergeCell ref="A4:A5"/>
  </mergeCells>
  <printOptions horizontalCentered="1"/>
  <pageMargins left="0.393055555555556" right="0.393055555555556" top="0.5" bottom="0.459027777777778" header="0.338888888888889" footer="0.288888888888889"/>
  <pageSetup paperSize="9" scale="75" orientation="landscape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9"/>
  <sheetViews>
    <sheetView showGridLines="0" showZeros="0" workbookViewId="0">
      <selection activeCell="E14" sqref="E14"/>
    </sheetView>
  </sheetViews>
  <sheetFormatPr defaultColWidth="9.16666666666667" defaultRowHeight="30" customHeight="1"/>
  <cols>
    <col min="1" max="1" width="18.5" style="38" customWidth="1"/>
    <col min="2" max="2" width="16.8333333333333" style="38" customWidth="1"/>
    <col min="3" max="3" width="56" style="38" customWidth="1"/>
    <col min="4" max="4" width="43.5" style="38" customWidth="1"/>
    <col min="5" max="5" width="20.8333333333333" style="38" customWidth="1"/>
    <col min="6" max="6" width="18.1666666666667" style="38" customWidth="1"/>
    <col min="7" max="7" width="16.1666666666667" style="38" customWidth="1"/>
    <col min="8" max="8" width="12.6666666666667" style="38" customWidth="1"/>
    <col min="9" max="9" width="13.8333333333333" style="38" customWidth="1"/>
    <col min="10" max="10" width="21.8333333333333" style="38" customWidth="1"/>
    <col min="11" max="256" width="9.16666666666667" style="38" customWidth="1"/>
    <col min="257" max="16384" width="9.16666666666667" style="39"/>
  </cols>
  <sheetData>
    <row r="1" ht="25.5" customHeight="1" spans="1:255">
      <c r="A1" s="8"/>
      <c r="B1" s="8"/>
      <c r="C1" s="8"/>
      <c r="D1" s="8"/>
      <c r="E1" s="8"/>
      <c r="F1" s="8"/>
      <c r="G1" s="8"/>
      <c r="H1" s="8"/>
      <c r="I1" s="51" t="s">
        <v>207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ht="35.25" customHeight="1" spans="1:255">
      <c r="A2" s="40" t="s">
        <v>208</v>
      </c>
      <c r="B2" s="40"/>
      <c r="C2" s="40"/>
      <c r="D2" s="40"/>
      <c r="E2" s="40"/>
      <c r="F2" s="40"/>
      <c r="G2" s="40"/>
      <c r="H2" s="40"/>
      <c r="I2" s="40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</row>
    <row r="3" ht="24" customHeight="1" spans="1:255">
      <c r="A3" s="41" t="s">
        <v>2</v>
      </c>
      <c r="B3" s="41"/>
      <c r="C3" s="41"/>
      <c r="D3" s="41"/>
      <c r="E3" s="34"/>
      <c r="F3" s="34"/>
      <c r="G3" s="34"/>
      <c r="H3" s="3"/>
      <c r="I3" s="3" t="s">
        <v>3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</row>
    <row r="4" ht="24" customHeight="1" spans="1:255">
      <c r="A4" s="30" t="s">
        <v>107</v>
      </c>
      <c r="B4" s="30" t="s">
        <v>209</v>
      </c>
      <c r="C4" s="42" t="s">
        <v>210</v>
      </c>
      <c r="D4" s="42" t="s">
        <v>211</v>
      </c>
      <c r="E4" s="43" t="s">
        <v>212</v>
      </c>
      <c r="F4" s="43"/>
      <c r="G4" s="43"/>
      <c r="H4" s="43"/>
      <c r="I4" s="4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5"/>
      <c r="IT4" s="55"/>
      <c r="IU4" s="55"/>
    </row>
    <row r="5" ht="49.5" customHeight="1" spans="1:255">
      <c r="A5" s="44"/>
      <c r="B5" s="44"/>
      <c r="C5" s="45"/>
      <c r="D5" s="45"/>
      <c r="E5" s="44" t="s">
        <v>68</v>
      </c>
      <c r="F5" s="44" t="s">
        <v>213</v>
      </c>
      <c r="G5" s="44" t="s">
        <v>214</v>
      </c>
      <c r="H5" s="44" t="s">
        <v>215</v>
      </c>
      <c r="I5" s="44" t="s">
        <v>216</v>
      </c>
      <c r="J5" s="39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5"/>
      <c r="IT5" s="55"/>
      <c r="IU5" s="55"/>
    </row>
    <row r="6" ht="24" customHeight="1" spans="1:255">
      <c r="A6" s="35">
        <v>2120501</v>
      </c>
      <c r="B6" s="35" t="s">
        <v>77</v>
      </c>
      <c r="C6" s="18" t="s">
        <v>78</v>
      </c>
      <c r="D6" s="18" t="s">
        <v>126</v>
      </c>
      <c r="E6" s="46">
        <v>3000</v>
      </c>
      <c r="F6" s="19"/>
      <c r="G6" s="19"/>
      <c r="H6" s="19"/>
      <c r="I6" s="23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</row>
    <row r="7" ht="24" customHeight="1" spans="1:255">
      <c r="A7" s="36"/>
      <c r="B7" s="47"/>
      <c r="C7" s="48"/>
      <c r="D7" s="18"/>
      <c r="E7" s="19"/>
      <c r="F7" s="19"/>
      <c r="G7" s="19"/>
      <c r="H7" s="19"/>
      <c r="I7" s="23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</row>
    <row r="8" ht="24" customHeight="1" spans="1:255">
      <c r="A8" s="36"/>
      <c r="B8" s="47"/>
      <c r="C8" s="48"/>
      <c r="D8" s="18"/>
      <c r="E8" s="19"/>
      <c r="F8" s="19"/>
      <c r="G8" s="19"/>
      <c r="H8" s="19"/>
      <c r="I8" s="23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ht="24" customHeight="1" spans="1:255">
      <c r="A9" s="36"/>
      <c r="B9" s="47"/>
      <c r="C9" s="48"/>
      <c r="D9" s="18"/>
      <c r="E9" s="19"/>
      <c r="F9" s="19"/>
      <c r="G9" s="19"/>
      <c r="H9" s="19"/>
      <c r="I9" s="23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ht="24" customHeight="1" spans="1:255">
      <c r="A10" s="36"/>
      <c r="B10" s="47"/>
      <c r="C10" s="48"/>
      <c r="D10" s="18"/>
      <c r="E10" s="19"/>
      <c r="F10" s="19"/>
      <c r="G10" s="19"/>
      <c r="H10" s="19"/>
      <c r="I10" s="23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ht="24" customHeight="1" spans="1:255">
      <c r="A11" s="36"/>
      <c r="B11" s="47"/>
      <c r="C11" s="48"/>
      <c r="D11" s="18"/>
      <c r="E11" s="19"/>
      <c r="F11" s="19"/>
      <c r="G11" s="19"/>
      <c r="H11" s="19"/>
      <c r="I11" s="23"/>
      <c r="J11" s="4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ht="24" customHeight="1" spans="1:255">
      <c r="A12" s="36"/>
      <c r="B12" s="47"/>
      <c r="C12" s="48"/>
      <c r="D12" s="18"/>
      <c r="E12" s="19"/>
      <c r="F12" s="19"/>
      <c r="G12" s="19"/>
      <c r="H12" s="19"/>
      <c r="I12" s="23"/>
      <c r="J12" s="4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ht="24" customHeight="1" spans="1:255">
      <c r="A13" s="36"/>
      <c r="B13" s="47"/>
      <c r="C13" s="48"/>
      <c r="D13" s="18"/>
      <c r="E13" s="19"/>
      <c r="F13" s="19"/>
      <c r="G13" s="19"/>
      <c r="H13" s="19"/>
      <c r="I13" s="23"/>
      <c r="J13" s="4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</row>
    <row r="14" ht="24" customHeight="1" spans="1:255">
      <c r="A14" s="36"/>
      <c r="B14" s="47"/>
      <c r="C14" s="48"/>
      <c r="D14" s="18"/>
      <c r="E14" s="19"/>
      <c r="F14" s="19"/>
      <c r="G14" s="19"/>
      <c r="H14" s="19"/>
      <c r="I14" s="23"/>
      <c r="J14" s="4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ht="24" customHeight="1" spans="1:255">
      <c r="A15" s="36"/>
      <c r="B15" s="47"/>
      <c r="C15" s="48"/>
      <c r="D15" s="18"/>
      <c r="E15" s="19"/>
      <c r="F15" s="19"/>
      <c r="G15" s="19"/>
      <c r="H15" s="19"/>
      <c r="I15" s="23"/>
      <c r="J15" s="39"/>
      <c r="K15" s="4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ht="24" customHeight="1" spans="1:255">
      <c r="A16" s="36"/>
      <c r="B16" s="47"/>
      <c r="C16" s="48"/>
      <c r="D16" s="18"/>
      <c r="E16" s="19"/>
      <c r="F16" s="19"/>
      <c r="G16" s="19"/>
      <c r="H16" s="19"/>
      <c r="I16" s="23"/>
      <c r="J16" s="39"/>
      <c r="K16" s="4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ht="20.25" customHeight="1" spans="1:25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4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ht="20.25" customHeight="1" spans="1:25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4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ht="20.25" customHeight="1" spans="1:25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ht="20.25" customHeight="1" spans="1:255">
      <c r="A20" s="39"/>
      <c r="B20" s="39"/>
      <c r="C20" s="39"/>
      <c r="D20" s="39"/>
      <c r="E20" s="39"/>
      <c r="F20" s="39"/>
      <c r="G20" s="39"/>
      <c r="H20" s="39"/>
      <c r="I20" s="39"/>
      <c r="J20" s="49"/>
      <c r="K20" s="4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ht="20.25" customHeight="1" spans="1:255">
      <c r="A21" s="39"/>
      <c r="B21" s="39"/>
      <c r="C21" s="39"/>
      <c r="D21" s="4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ht="20.25" customHeight="1" spans="1:25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ht="20.25" customHeight="1" spans="1:25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ht="20.25" customHeight="1" spans="1:25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ht="20.25" customHeight="1" spans="1:25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ht="20.25" customHeight="1" spans="1:25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ht="20.25" customHeight="1" spans="1:25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ht="20.25" customHeight="1" spans="1:25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ht="20.25" customHeight="1" spans="1:25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</row>
    <row r="30" ht="20.25" customHeight="1" spans="1:25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</row>
    <row r="31" ht="20.25" customHeight="1" spans="1:25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</row>
    <row r="32" ht="20.25" customHeight="1" spans="1:25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</row>
    <row r="33" ht="20.25" customHeight="1" spans="1:25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ht="20.25" customHeight="1" spans="1:25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ht="20.25" customHeight="1" spans="1:25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ht="20.25" customHeight="1" spans="1:25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ht="20.25" customHeight="1" spans="1:25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</row>
    <row r="38" ht="20.25" customHeight="1" spans="1:25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</row>
    <row r="39" ht="20.25" customHeight="1" spans="1:25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</row>
    <row r="40" ht="20.25" customHeight="1" spans="1:25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</row>
    <row r="41" ht="20.25" customHeight="1" spans="1:25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</row>
    <row r="42" ht="20.25" customHeight="1" spans="1:25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</row>
    <row r="43" ht="20.25" customHeight="1" spans="1:25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ht="20.25" customHeight="1" spans="1:25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</row>
    <row r="45" ht="20.25" customHeight="1" spans="1:25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</row>
    <row r="46" ht="20.25" customHeight="1" spans="1:25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</row>
    <row r="47" customHeight="1" spans="1:255">
      <c r="A47" s="50"/>
      <c r="B47" s="50"/>
      <c r="C47" s="50"/>
      <c r="D47" s="50"/>
      <c r="E47" s="50"/>
      <c r="F47" s="50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</row>
    <row r="48" customHeight="1" spans="1:255">
      <c r="A48" s="39"/>
      <c r="B48" s="50"/>
      <c r="C48" s="50"/>
      <c r="D48" s="50"/>
      <c r="E48" s="50"/>
      <c r="F48" s="50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</row>
    <row r="49" customHeight="1" spans="1:255">
      <c r="A49" s="50"/>
      <c r="B49" s="50"/>
      <c r="C49" s="39"/>
      <c r="D49" s="50"/>
      <c r="E49" s="39"/>
      <c r="F49" s="50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</row>
  </sheetData>
  <mergeCells count="7">
    <mergeCell ref="A2:I2"/>
    <mergeCell ref="A3:D3"/>
    <mergeCell ref="E4:I4"/>
    <mergeCell ref="A4:A5"/>
    <mergeCell ref="B4:B5"/>
    <mergeCell ref="C4:C5"/>
    <mergeCell ref="D4:D5"/>
  </mergeCells>
  <printOptions horizontalCentered="1"/>
  <pageMargins left="0.393055555555556" right="0.393055555555556" top="0.559027777777778" bottom="0.61875" header="0.838888888888889" footer="0.393055555555556"/>
  <pageSetup paperSize="9" scale="75" fitToHeight="1000" orientation="landscape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17"/>
  <sheetViews>
    <sheetView showGridLines="0" showZeros="0" tabSelected="1" workbookViewId="0">
      <selection activeCell="E12" sqref="E12"/>
    </sheetView>
  </sheetViews>
  <sheetFormatPr defaultColWidth="9.16666666666667" defaultRowHeight="12"/>
  <cols>
    <col min="1" max="1" width="31" style="2" customWidth="1"/>
    <col min="2" max="2" width="32.6666666666667" style="2" customWidth="1"/>
    <col min="3" max="3" width="33.1666666666667" style="2" customWidth="1"/>
    <col min="4" max="4" width="86.3333333333333" style="2" customWidth="1"/>
    <col min="5" max="5" width="31.1666666666667" style="2" customWidth="1"/>
    <col min="6" max="6" width="24.5" style="2" customWidth="1"/>
    <col min="7" max="256" width="9.16666666666667" style="2" customWidth="1"/>
    <col min="257" max="16384" width="9.16666666666667" style="2"/>
  </cols>
  <sheetData>
    <row r="1" ht="21.75" customHeight="1" spans="1:242">
      <c r="A1" s="8"/>
      <c r="B1" s="3"/>
      <c r="C1" s="3"/>
      <c r="D1" s="3"/>
      <c r="E1" s="24" t="s">
        <v>217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</row>
    <row r="2" ht="33.75" customHeight="1" spans="1:242">
      <c r="A2" s="4" t="s">
        <v>218</v>
      </c>
      <c r="B2" s="25"/>
      <c r="C2" s="25"/>
      <c r="D2" s="25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</row>
    <row r="3" ht="27" customHeight="1" spans="1:242">
      <c r="A3" s="27" t="s">
        <v>2</v>
      </c>
      <c r="B3" s="27"/>
      <c r="C3" s="27"/>
      <c r="D3" s="27"/>
      <c r="E3" s="28" t="s">
        <v>3</v>
      </c>
      <c r="F3" s="29"/>
      <c r="G3" s="2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ht="27" customHeight="1" spans="1:242">
      <c r="A4" s="30" t="s">
        <v>81</v>
      </c>
      <c r="B4" s="31" t="s">
        <v>61</v>
      </c>
      <c r="C4" s="31" t="s">
        <v>219</v>
      </c>
      <c r="D4" s="32" t="s">
        <v>220</v>
      </c>
      <c r="E4" s="12" t="s">
        <v>221</v>
      </c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</row>
    <row r="5" ht="27" customHeight="1" spans="1:242">
      <c r="A5" s="35">
        <v>21205</v>
      </c>
      <c r="B5" s="35" t="s">
        <v>77</v>
      </c>
      <c r="C5" s="18" t="s">
        <v>222</v>
      </c>
      <c r="D5" s="36" t="s">
        <v>222</v>
      </c>
      <c r="E5" s="37">
        <v>3000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</row>
    <row r="6" ht="27" customHeight="1" spans="1:6">
      <c r="A6" s="35">
        <v>2120501</v>
      </c>
      <c r="B6" s="35" t="s">
        <v>77</v>
      </c>
      <c r="C6" s="18" t="s">
        <v>222</v>
      </c>
      <c r="D6" s="36" t="s">
        <v>222</v>
      </c>
      <c r="E6" s="37">
        <v>3000</v>
      </c>
      <c r="F6" s="34"/>
    </row>
    <row r="7" ht="27" customHeight="1" spans="1:5">
      <c r="A7" s="18"/>
      <c r="B7" s="18"/>
      <c r="C7" s="18"/>
      <c r="D7" s="36"/>
      <c r="E7" s="37"/>
    </row>
    <row r="8" ht="27" customHeight="1" spans="1:5">
      <c r="A8" s="18"/>
      <c r="B8" s="18"/>
      <c r="C8" s="18"/>
      <c r="D8" s="36"/>
      <c r="E8" s="37"/>
    </row>
    <row r="9" ht="27" customHeight="1" spans="1:5">
      <c r="A9" s="18"/>
      <c r="B9" s="18"/>
      <c r="C9" s="18"/>
      <c r="D9" s="36"/>
      <c r="E9" s="37"/>
    </row>
    <row r="10" ht="27" customHeight="1" spans="1:5">
      <c r="A10" s="18"/>
      <c r="B10" s="18"/>
      <c r="C10" s="18"/>
      <c r="D10" s="36"/>
      <c r="E10" s="37"/>
    </row>
    <row r="11" ht="27" customHeight="1" spans="1:5">
      <c r="A11" s="18"/>
      <c r="B11" s="18"/>
      <c r="C11" s="18"/>
      <c r="D11" s="36"/>
      <c r="E11" s="37"/>
    </row>
    <row r="12" ht="27" customHeight="1" spans="1:5">
      <c r="A12" s="18"/>
      <c r="B12" s="18"/>
      <c r="C12" s="18"/>
      <c r="D12" s="36"/>
      <c r="E12" s="37"/>
    </row>
    <row r="13" ht="27" customHeight="1" spans="1:5">
      <c r="A13" s="18"/>
      <c r="B13" s="18"/>
      <c r="C13" s="18"/>
      <c r="D13" s="36"/>
      <c r="E13" s="37"/>
    </row>
    <row r="14" ht="27" customHeight="1" spans="1:5">
      <c r="A14" s="18"/>
      <c r="B14" s="18"/>
      <c r="C14" s="18"/>
      <c r="D14" s="36"/>
      <c r="E14" s="37"/>
    </row>
    <row r="15" ht="27" customHeight="1" spans="1:5">
      <c r="A15" s="18"/>
      <c r="B15" s="18"/>
      <c r="C15" s="18"/>
      <c r="D15" s="36"/>
      <c r="E15" s="37"/>
    </row>
    <row r="16" ht="27" customHeight="1" spans="1:5">
      <c r="A16" s="18"/>
      <c r="B16" s="18"/>
      <c r="C16" s="18"/>
      <c r="D16" s="36"/>
      <c r="E16" s="37"/>
    </row>
    <row r="17" ht="27" customHeight="1" spans="1:5">
      <c r="A17" s="18"/>
      <c r="B17" s="18"/>
      <c r="C17" s="18"/>
      <c r="D17" s="36"/>
      <c r="E17" s="37"/>
    </row>
  </sheetData>
  <mergeCells count="1">
    <mergeCell ref="A3:D3"/>
  </mergeCells>
  <printOptions horizontalCentered="1"/>
  <pageMargins left="0.393055555555556" right="0.393055555555556" top="0.747916666666667" bottom="0.668055555555556" header="0.393055555555556" footer="0.393055555555556"/>
  <pageSetup paperSize="9" scale="75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1收支总表（大口径）</vt:lpstr>
      <vt:lpstr>2收入总表（大口径）</vt:lpstr>
      <vt:lpstr>3支出总表（大口径）</vt:lpstr>
      <vt:lpstr>4收支总表（财政拨款）</vt:lpstr>
      <vt:lpstr>5一般项级表（财拨）</vt:lpstr>
      <vt:lpstr>6基金项级表（财拨）</vt:lpstr>
      <vt:lpstr>7基本经济科目（财拨）</vt:lpstr>
      <vt:lpstr>8项目（财拨）</vt:lpstr>
      <vt:lpstr>9政采（财拨）</vt:lpstr>
      <vt:lpstr>10三公经费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2018-01-23T05:56:00Z</dcterms:created>
  <cp:lastPrinted>2018-05-01T05:58:00Z</cp:lastPrinted>
  <dcterms:modified xsi:type="dcterms:W3CDTF">2019-02-13T03:43:55Z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