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<sst xmlns="http://schemas.openxmlformats.org/spreadsheetml/2006/main" count="569" uniqueCount="282">
  <si>
    <t>收入支出决算总表</t>
  </si>
  <si>
    <t>编制单位：茶淀街道办事处</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</si>
  <si>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</si>
  <si>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</si>
  <si>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</si>
  <si>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</si>
  <si>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</si>
  <si>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</si>
  <si>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</si>
  <si>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</si>
  <si>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</si>
  <si>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</si>
  <si>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</si>
  <si>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</si>
  <si>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</si>
  <si>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</si>
  <si>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</si>
  <si>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</si>
  <si>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</si>
  <si>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</si>
  <si>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</si>
  <si>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</si>
  <si>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</si>
  <si>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</si>
  <si>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</si>
  <si>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</si>
  <si>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</si>
  <si>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</si>
  <si>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</si>
  <si>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</si>
  <si>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</si>
  <si>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</si>
  <si>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</si>
  <si>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</si>
  <si>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</si>
  <si>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</si>
  <si>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</si>
  <si>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</si>
  <si>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</si>
  <si>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</si>
  <si>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</si>
  <si>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</si>
  <si>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</si>
  <si>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</si>
  <si>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</si>
  <si>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</si>
  <si>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</si>
  <si>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</si>
  <si>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</si>
  <si>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</si>
  <si>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</si>
  <si>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</si>
  <si>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</si>
  <si>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</si>
  <si>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</si>
  <si>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</si>
  <si>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</si>
  <si>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</si>
  <si>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</si>
  <si>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</si>
  <si>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</si>
  <si>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</si>
  <si>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</si>
  <si>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</si>
  <si>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</si>
  <si>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</si>
  <si>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</si>
  <si>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</si>
  <si>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</si>
  <si>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</si>
  <si>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</si>
  <si>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</si>
  <si>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</si>
  <si>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</si>
  <si>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</si>
  <si>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</si>
  <si>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</si>
  <si>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</si>
  <si>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</si>
  <si>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</si>
  <si>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</si>
  <si>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</si>
  <si>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</si>
  <si>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</si>
  <si>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</si>
  <si>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</si>
  <si>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</si>
  <si>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2010101</t>
  </si>
  <si>
    <t xml:space="preserve">  行政运行</t>
  </si>
  <si>
    <t>20103</t>
  </si>
  <si>
    <t>政府办公厅（室）及相关机构事务</t>
  </si>
  <si>
    <t>2010301</t>
  </si>
  <si>
    <t>20105</t>
  </si>
  <si>
    <t>统计信息事务</t>
  </si>
  <si>
    <t>2010501</t>
  </si>
  <si>
    <t>20106</t>
  </si>
  <si>
    <t>财政事务</t>
  </si>
  <si>
    <t>2010601</t>
  </si>
  <si>
    <t>20131</t>
  </si>
  <si>
    <t>党委办公厅（室）及相关机构事务</t>
  </si>
  <si>
    <t>2013101</t>
  </si>
  <si>
    <t>207</t>
  </si>
  <si>
    <t>文化体育与传媒支出</t>
  </si>
  <si>
    <t>20704</t>
  </si>
  <si>
    <t>新闻出版广播影视</t>
  </si>
  <si>
    <t>2070401</t>
  </si>
  <si>
    <t>208</t>
  </si>
  <si>
    <t>社会保障和就业支出</t>
  </si>
  <si>
    <t>20801</t>
  </si>
  <si>
    <t>人力资源和社会保障管理事务</t>
  </si>
  <si>
    <t>2080199</t>
  </si>
  <si>
    <t xml:space="preserve">  其他人力资源和社会保障管理事务支出</t>
  </si>
  <si>
    <t>210</t>
  </si>
  <si>
    <t>医疗卫生与计划生育支出</t>
  </si>
  <si>
    <t>21007</t>
  </si>
  <si>
    <t>计划生育事务</t>
  </si>
  <si>
    <t>2100717</t>
  </si>
  <si>
    <t xml:space="preserve">  计划生育服务</t>
  </si>
  <si>
    <t>2100799</t>
  </si>
  <si>
    <t xml:space="preserve">  其他计划生育事务支出</t>
  </si>
  <si>
    <t>21010</t>
  </si>
  <si>
    <t>食品和药品监督管理事务</t>
  </si>
  <si>
    <t>2101099</t>
  </si>
  <si>
    <t xml:space="preserve">  其他食品和药品监督管理事务支出</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</si>
  <si>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</si>
  <si>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</si>
  <si>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</si>
  <si>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</si>
  <si>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</si>
  <si>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</si>
  <si>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</si>
  <si>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</si>
  <si>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</si>
  <si>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</si>
  <si>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</si>
  <si>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</si>
  <si>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</si>
  <si>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</si>
  <si>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</si>
  <si>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</si>
  <si>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</si>
  <si>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t>
  </si>
  <si>
    <t>2130101</t>
  </si>
  <si>
    <t>21302</t>
  </si>
  <si>
    <t>林业</t>
  </si>
  <si>
    <t>2130201</t>
  </si>
  <si>
    <t>21303</t>
  </si>
  <si>
    <t>水利</t>
  </si>
  <si>
    <t>2130301</t>
  </si>
  <si>
    <t>215</t>
  </si>
  <si>
    <t>资源勘探信息等支出</t>
  </si>
  <si>
    <t>21506</t>
  </si>
  <si>
    <t>安全生产监管</t>
  </si>
  <si>
    <t>2150699</t>
  </si>
  <si>
    <t xml:space="preserve">  其他安全生产监管支出</t>
  </si>
  <si>
    <t>支出决算表</t>
  </si>
  <si>
    <t>本年支出合计</t>
  </si>
  <si>
    <t>基本支出</t>
  </si>
  <si>
    <t>项目支出</t>
  </si>
  <si>
    <t>上缴上级支出</t>
  </si>
  <si>
    <t>经营支出</t>
  </si>
  <si>
    <t>对附属单位补助支出</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</si>
  <si>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</si>
  <si>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</si>
  <si>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</si>
  <si>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</si>
  <si>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</si>
  <si>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</si>
  <si>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</si>
  <si>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</si>
  <si>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</si>
  <si>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</si>
  <si>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</si>
  <si>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</si>
  <si>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</si>
  <si>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</si>
  <si>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</si>
  <si>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 xml:space="preserve">项 </t>
    </r>
    <r>
      <rPr>
        <sz val="11"/>
        <color indexed="8"/>
        <rFont val="宋体"/>
        <family val="0"/>
      </rPr>
      <t xml:space="preserve">   </t>
    </r>
    <r>
      <rPr>
        <sz val="11"/>
        <rFont val="宋体"/>
        <family val="0"/>
      </rPr>
      <t>目</t>
    </r>
  </si>
  <si>
    <t xml:space="preserve">基本支出  </t>
  </si>
  <si>
    <t>一般公共预算财政拨款基本支出决算表</t>
  </si>
  <si>
    <t>人员经费</t>
  </si>
  <si>
    <t>公用经费</t>
  </si>
  <si>
    <t>科目编码</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</si>
  <si>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</si>
  <si>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</si>
  <si>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</si>
  <si>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</si>
  <si>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</si>
  <si>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</si>
  <si>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</si>
  <si>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</si>
  <si>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</si>
  <si>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</si>
  <si>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</si>
  <si>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</si>
  <si>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</si>
  <si>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</si>
  <si>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</si>
  <si>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</si>
  <si>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</si>
  <si>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</si>
  <si>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</si>
  <si>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</si>
  <si>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</si>
  <si>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</si>
  <si>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</si>
  <si>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</si>
  <si>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</si>
  <si>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</si>
  <si>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</si>
  <si>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</si>
  <si>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</si>
  <si>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</si>
  <si>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</si>
  <si>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</si>
  <si>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</si>
  <si>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</si>
  <si>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</si>
  <si>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</si>
  <si>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</si>
  <si>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</si>
  <si>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</si>
  <si>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</si>
  <si>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</si>
  <si>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</si>
  <si>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</si>
  <si>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</si>
  <si>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</si>
  <si>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</si>
  <si>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</si>
  <si>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</si>
  <si>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</si>
  <si>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</si>
  <si>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</si>
  <si>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</si>
  <si>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</si>
  <si>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</si>
  <si>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</si>
  <si>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</si>
  <si>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</si>
  <si>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</si>
  <si>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</si>
  <si>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</si>
  <si>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</si>
  <si>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</si>
  <si>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</si>
  <si>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住房公积金</t>
  </si>
  <si>
    <t xml:space="preserve">  委托业务费</t>
  </si>
  <si>
    <t>债务利息支出</t>
  </si>
  <si>
    <t xml:space="preserve">  提租补贴</t>
  </si>
  <si>
    <t xml:space="preserve">  工会经费</t>
  </si>
  <si>
    <t xml:space="preserve">  国内债务付息</t>
  </si>
  <si>
    <t xml:space="preserve">  购房补贴</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</si>
  <si>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</si>
  <si>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</si>
  <si>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</si>
  <si>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</si>
  <si>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</si>
  <si>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</si>
  <si>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</si>
  <si>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</si>
  <si>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</si>
  <si>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</si>
  <si>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贷款转贷</t>
  </si>
  <si>
    <t xml:space="preserve">  其他商品和服务支出</t>
  </si>
  <si>
    <t xml:space="preserve">  其他支出</t>
  </si>
  <si>
    <t>人员经费合计</t>
  </si>
  <si>
    <t>公用经费合计</t>
  </si>
  <si>
    <t>政府性基金预算财政拨款收入支出决算表</t>
  </si>
  <si>
    <t>年初结转和结余</t>
  </si>
  <si>
    <t>本年收入</t>
  </si>
  <si>
    <t>本年支出</t>
  </si>
  <si>
    <t>年末结转和结余</t>
  </si>
  <si>
    <t>小计</t>
  </si>
  <si>
    <t>一般公共预算财政拨款“三公”经费支出决算表</t>
  </si>
  <si>
    <t>因公出国（境）费</t>
  </si>
  <si>
    <t>公务用车购置及运行费</t>
  </si>
  <si>
    <t>公务接待费</t>
  </si>
  <si>
    <t>公务用车
购置费</t>
  </si>
  <si>
    <t>公务用车
运行费</t>
  </si>
  <si>
    <t>注：2017年度决算数是包括当年一般公共预算财政拨款和以前年度结转资金安排的实际支出。</t>
  </si>
  <si>
    <t>天津市滨海新区人民政府茶淀街道办事处2017年度无政府性基金预算财政拨款收入、支出和结转结余，故本表为空表。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</si>
</sst>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
    <numFmt numFmtId="179" formatCode="0.00_ "/>
  </numFmts>
  <fonts count="43">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1"/>
      <name val="宋体"/>
      <family val="0"/>
    </font>
    <font>
      <sz val="10"/>
      <color indexed="8"/>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sz val="11"/>
      <name val="华文中宋"/>
      <family val="0"/>
    </font>
    <font>
      <sz val="16"/>
      <name val="黑体"/>
      <family val="3"/>
    </font>
    <font>
      <sz val="24"/>
      <color indexed="8"/>
      <name val="华文中宋"/>
      <family val="0"/>
    </font>
    <font>
      <sz val="14"/>
      <name val="宋体"/>
      <family val="0"/>
    </font>
    <font>
      <sz val="12"/>
      <color indexed="8"/>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sz val="11"/>
      <color indexed="62"/>
      <name val="宋体"/>
      <family val="0"/>
    </font>
    <font>
      <sz val="11"/>
      <color indexed="53"/>
      <name val="宋体"/>
      <family val="0"/>
    </font>
    <font>
      <u val="single"/>
      <sz val="12"/>
      <color indexed="12"/>
      <name val="宋体"/>
      <family val="0"/>
    </font>
    <font>
      <b/>
      <sz val="11"/>
      <color indexed="53"/>
      <name val="宋体"/>
      <family val="0"/>
    </font>
    <font>
      <b/>
      <sz val="13"/>
      <color indexed="62"/>
      <name val="宋体"/>
      <family val="0"/>
    </font>
    <font>
      <i/>
      <sz val="11"/>
      <color indexed="23"/>
      <name val="宋体"/>
      <family val="0"/>
    </font>
    <font>
      <u val="single"/>
      <sz val="11"/>
      <color indexed="20"/>
      <name val="宋体"/>
      <family val="0"/>
    </font>
    <font>
      <sz val="11"/>
      <color indexed="20"/>
      <name val="宋体"/>
      <family val="0"/>
    </font>
    <font>
      <sz val="11"/>
      <color indexed="9"/>
      <name val="宋体"/>
      <family val="0"/>
    </font>
    <font>
      <sz val="11"/>
      <color indexed="16"/>
      <name val="宋体"/>
      <family val="0"/>
    </font>
    <font>
      <sz val="11"/>
      <color indexed="19"/>
      <name val="宋体"/>
      <family val="0"/>
    </font>
    <font>
      <b/>
      <sz val="11"/>
      <color indexed="9"/>
      <name val="宋体"/>
      <family val="0"/>
    </font>
    <font>
      <b/>
      <sz val="11"/>
      <color indexed="62"/>
      <name val="宋体"/>
      <family val="0"/>
    </font>
    <font>
      <b/>
      <sz val="15"/>
      <color indexed="62"/>
      <name val="宋体"/>
      <family val="0"/>
    </font>
    <font>
      <sz val="11"/>
      <color indexed="10"/>
      <name val="宋体"/>
      <family val="0"/>
    </font>
    <font>
      <b/>
      <sz val="11"/>
      <color indexed="63"/>
      <name val="宋体"/>
      <family val="0"/>
    </font>
    <font>
      <b/>
      <sz val="18"/>
      <color indexed="62"/>
      <name val="宋体"/>
      <family val="0"/>
    </font>
    <font>
      <sz val="11"/>
      <color indexed="17"/>
      <name val="宋体"/>
      <family val="0"/>
    </font>
    <font>
      <sz val="10"/>
      <name val="Arial"/>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4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bottom style="hair"/>
    </border>
    <border>
      <left style="hair"/>
      <right style="hair"/>
      <top/>
      <bottom style="thin"/>
    </border>
    <border>
      <left style="hair"/>
      <right style="thin"/>
      <top/>
      <bottom style="thin"/>
    </border>
    <border>
      <left style="dotted"/>
      <right style="dotted"/>
      <top style="dotted"/>
      <bottom style="dotted"/>
    </border>
    <border>
      <left style="dotted"/>
      <right style="dotted"/>
      <top style="dotted"/>
      <bottom style="thin"/>
    </border>
    <border>
      <left style="dotted"/>
      <right style="thin"/>
      <top style="dotted"/>
      <bottom style="dotted"/>
    </border>
    <border>
      <left style="dotted"/>
      <right style="thin"/>
      <top style="dotted"/>
      <bottom style="thin"/>
    </border>
    <border>
      <left style="dotted"/>
      <right style="dotted"/>
      <top style="dotted"/>
      <bottom style="medium"/>
    </border>
    <border>
      <left style="dotted"/>
      <right style="medium"/>
      <top style="dotted"/>
      <bottom style="dotted"/>
    </border>
    <border>
      <left style="dotted"/>
      <right style="medium"/>
      <top style="dotted"/>
      <bottom style="medium"/>
    </border>
    <border>
      <left style="hair"/>
      <right style="thin"/>
      <top style="hair"/>
      <bottom/>
    </border>
    <border>
      <left>
        <color indexed="63"/>
      </left>
      <right style="hair">
        <color indexed="8"/>
      </right>
      <top>
        <color indexed="63"/>
      </top>
      <bottom style="hair">
        <color indexed="8"/>
      </bottom>
    </border>
    <border>
      <left/>
      <right/>
      <top style="hair"/>
      <bottom style="hair"/>
    </border>
    <border>
      <left style="hair"/>
      <right/>
      <top style="hair"/>
      <bottom style="hair"/>
    </border>
    <border>
      <left style="thin"/>
      <right style="hair"/>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border>
    <border>
      <left style="dotted"/>
      <right style="dotted"/>
      <top style="medium"/>
      <bottom style="dotted"/>
    </border>
    <border>
      <left style="dotted"/>
      <right style="medium"/>
      <top style="medium"/>
      <bottom style="dotted"/>
    </border>
    <border>
      <left style="medium"/>
      <right style="dotted"/>
      <top style="dotted"/>
      <bottom style="dotted"/>
    </border>
    <border>
      <left style="medium"/>
      <right style="dotted"/>
      <top style="medium"/>
      <bottom style="dotted"/>
    </border>
    <border>
      <left style="medium"/>
      <right style="dotted"/>
      <top style="dotted"/>
      <bottom style="mediu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thin"/>
      <top style="thin"/>
      <bottom style="dotted"/>
    </border>
    <border>
      <left style="thin"/>
      <right style="dotted"/>
      <top style="dotted"/>
      <bottom style="thin"/>
    </border>
  </borders>
  <cellStyleXfs count="8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31" fillId="5"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36" fillId="0" borderId="1" applyNumberFormat="0" applyFill="0" applyAlignment="0" applyProtection="0"/>
    <xf numFmtId="0" fontId="27"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2"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vertical="center"/>
      <protection/>
    </xf>
    <xf numFmtId="0" fontId="25" fillId="0" borderId="0" applyNumberFormat="0" applyFill="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6" fillId="11" borderId="5" applyNumberFormat="0" applyAlignment="0" applyProtection="0"/>
    <xf numFmtId="0" fontId="34" fillId="12" borderId="6" applyNumberFormat="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8" borderId="0" applyNumberFormat="0" applyBorder="0" applyAlignment="0" applyProtection="0"/>
    <xf numFmtId="0" fontId="33" fillId="17" borderId="0" applyNumberFormat="0" applyBorder="0" applyAlignment="0" applyProtection="0"/>
    <xf numFmtId="0" fontId="38" fillId="11" borderId="8" applyNumberFormat="0" applyAlignment="0" applyProtection="0"/>
    <xf numFmtId="0" fontId="23" fillId="5" borderId="5" applyNumberFormat="0" applyAlignment="0" applyProtection="0"/>
    <xf numFmtId="0" fontId="41" fillId="0" borderId="0">
      <alignment/>
      <protection/>
    </xf>
    <xf numFmtId="0" fontId="29" fillId="0" borderId="0" applyNumberFormat="0" applyFill="0" applyBorder="0" applyAlignment="0" applyProtection="0"/>
    <xf numFmtId="0" fontId="1" fillId="3" borderId="9" applyNumberFormat="0" applyFont="0" applyAlignment="0" applyProtection="0"/>
  </cellStyleXfs>
  <cellXfs count="254">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6" fillId="0" borderId="0" xfId="0" applyNumberFormat="1" applyFont="1" applyFill="1" applyAlignment="1">
      <alignment horizontal="left" vertical="center"/>
    </xf>
    <xf numFmtId="0" fontId="3" fillId="11" borderId="0" xfId="55" applyFont="1" applyFill="1" applyBorder="1" applyAlignment="1">
      <alignment vertical="center" wrapText="1"/>
      <protection/>
    </xf>
    <xf numFmtId="0" fontId="7" fillId="11" borderId="0" xfId="53" applyFont="1" applyFill="1" applyAlignment="1">
      <alignment horizontal="right" vertical="center"/>
      <protection/>
    </xf>
    <xf numFmtId="0" fontId="6" fillId="0" borderId="10" xfId="55" applyNumberFormat="1" applyFont="1" applyFill="1" applyBorder="1" applyAlignment="1">
      <alignment horizontal="center" vertical="center" wrapText="1"/>
      <protection/>
    </xf>
    <xf numFmtId="0" fontId="6" fillId="0" borderId="11" xfId="55" applyNumberFormat="1" applyFont="1" applyBorder="1" applyAlignment="1">
      <alignment horizontal="center" vertical="center" wrapText="1"/>
      <protection/>
    </xf>
    <xf numFmtId="0" fontId="6" fillId="0" borderId="10" xfId="55" applyNumberFormat="1" applyFont="1" applyBorder="1" applyAlignment="1">
      <alignment horizontal="center" vertical="center" wrapText="1"/>
      <protection/>
    </xf>
    <xf numFmtId="0" fontId="6" fillId="0" borderId="12" xfId="55" applyNumberFormat="1" applyFont="1" applyBorder="1" applyAlignment="1">
      <alignment horizontal="center" vertical="center" wrapText="1"/>
      <protection/>
    </xf>
    <xf numFmtId="0" fontId="6" fillId="0" borderId="13" xfId="55" applyNumberFormat="1" applyFont="1" applyFill="1" applyBorder="1" applyAlignment="1">
      <alignment vertical="center" wrapText="1"/>
      <protection/>
    </xf>
    <xf numFmtId="0" fontId="6" fillId="0" borderId="14" xfId="55" applyNumberFormat="1" applyFont="1" applyFill="1" applyBorder="1" applyAlignment="1">
      <alignment vertical="center" wrapText="1"/>
      <protection/>
    </xf>
    <xf numFmtId="0" fontId="6" fillId="0" borderId="15" xfId="55" applyNumberFormat="1" applyFont="1" applyFill="1" applyBorder="1" applyAlignment="1">
      <alignment vertical="center" wrapText="1"/>
      <protection/>
    </xf>
    <xf numFmtId="0" fontId="6" fillId="11" borderId="0" xfId="55" applyFont="1" applyFill="1" applyAlignment="1">
      <alignment horizontal="center" vertical="center" wrapText="1"/>
      <protection/>
    </xf>
    <xf numFmtId="0" fontId="6" fillId="0" borderId="10" xfId="55" applyFont="1" applyBorder="1" applyAlignment="1">
      <alignment horizontal="center" vertical="center" wrapText="1"/>
      <protection/>
    </xf>
    <xf numFmtId="4" fontId="6" fillId="0" borderId="10"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177"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0" fillId="0" borderId="0" xfId="55" applyFont="1" applyAlignment="1">
      <alignment horizontal="left" vertical="center"/>
      <protection/>
    </xf>
    <xf numFmtId="0" fontId="6" fillId="0" borderId="12" xfId="55" applyFont="1" applyBorder="1" applyAlignment="1">
      <alignment horizontal="center" vertical="center" wrapText="1"/>
      <protection/>
    </xf>
    <xf numFmtId="4" fontId="6" fillId="0" borderId="12" xfId="55" applyNumberFormat="1" applyFont="1" applyFill="1" applyBorder="1" applyAlignment="1">
      <alignment horizontal="center" vertical="center" wrapText="1"/>
      <protection/>
    </xf>
    <xf numFmtId="0" fontId="6" fillId="0" borderId="12" xfId="55" applyFont="1" applyFill="1" applyBorder="1" applyAlignment="1">
      <alignment vertical="center" wrapText="1"/>
      <protection/>
    </xf>
    <xf numFmtId="0" fontId="6" fillId="0" borderId="15" xfId="55" applyFont="1" applyFill="1" applyBorder="1" applyAlignment="1">
      <alignment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xf>
    <xf numFmtId="178" fontId="1" fillId="0" borderId="10" xfId="0" applyNumberFormat="1" applyFont="1" applyFill="1" applyBorder="1" applyAlignment="1">
      <alignment horizontal="right" vertical="center"/>
    </xf>
    <xf numFmtId="0" fontId="1" fillId="0" borderId="11" xfId="0" applyNumberFormat="1" applyFont="1" applyFill="1" applyBorder="1" applyAlignment="1">
      <alignment vertical="center"/>
    </xf>
    <xf numFmtId="0" fontId="1" fillId="0" borderId="14"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vertical="center"/>
    </xf>
    <xf numFmtId="0" fontId="1" fillId="0" borderId="15" xfId="0" applyNumberFormat="1" applyFont="1" applyFill="1" applyBorder="1" applyAlignment="1">
      <alignment vertical="center"/>
    </xf>
    <xf numFmtId="0" fontId="6" fillId="0" borderId="0" xfId="55" applyFont="1" applyAlignment="1">
      <alignment vertical="center" wrapText="1"/>
      <protection/>
    </xf>
    <xf numFmtId="179" fontId="6" fillId="11" borderId="10" xfId="0" applyNumberFormat="1" applyFont="1" applyFill="1" applyBorder="1" applyAlignment="1">
      <alignment horizontal="center" vertical="center"/>
    </xf>
    <xf numFmtId="179" fontId="6" fillId="0" borderId="10" xfId="0" applyNumberFormat="1" applyFont="1" applyFill="1" applyBorder="1" applyAlignment="1">
      <alignment horizontal="right" vertical="center"/>
    </xf>
    <xf numFmtId="179" fontId="12" fillId="0" borderId="10" xfId="0" applyNumberFormat="1" applyFont="1" applyFill="1" applyBorder="1" applyAlignment="1">
      <alignment horizontal="right" vertical="center"/>
    </xf>
    <xf numFmtId="0" fontId="0" fillId="0" borderId="10" xfId="0" applyBorder="1" applyAlignment="1">
      <alignment horizontal="center" vertical="center"/>
    </xf>
    <xf numFmtId="179" fontId="0" fillId="0" borderId="10" xfId="0" applyNumberFormat="1" applyBorder="1" applyAlignment="1">
      <alignment horizontal="right" vertical="center"/>
    </xf>
    <xf numFmtId="0" fontId="0" fillId="0" borderId="14" xfId="0" applyBorder="1" applyAlignment="1">
      <alignment horizontal="center" vertical="center"/>
    </xf>
    <xf numFmtId="179" fontId="0" fillId="0" borderId="14" xfId="0" applyNumberFormat="1" applyBorder="1" applyAlignment="1">
      <alignment horizontal="right" vertical="center"/>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3" fillId="0" borderId="0" xfId="53" applyFont="1" applyAlignment="1">
      <alignment horizontal="left" vertical="center"/>
      <protection/>
    </xf>
    <xf numFmtId="0" fontId="15" fillId="0" borderId="0" xfId="0" applyNumberFormat="1" applyFont="1" applyFill="1" applyAlignment="1">
      <alignment horizontal="left" vertical="center"/>
    </xf>
    <xf numFmtId="0" fontId="0" fillId="11" borderId="0" xfId="53" applyFont="1" applyFill="1" applyAlignment="1">
      <alignment horizontal="right" vertical="center"/>
      <protection/>
    </xf>
    <xf numFmtId="0" fontId="16" fillId="11" borderId="0" xfId="53" applyFont="1" applyFill="1" applyAlignment="1">
      <alignment horizontal="right" vertical="center"/>
      <protection/>
    </xf>
    <xf numFmtId="179" fontId="15" fillId="11" borderId="10" xfId="53" applyNumberFormat="1" applyFont="1" applyFill="1" applyBorder="1" applyAlignment="1">
      <alignment horizontal="center" vertical="center"/>
      <protection/>
    </xf>
    <xf numFmtId="49" fontId="15" fillId="11" borderId="10" xfId="53" applyNumberFormat="1" applyFont="1" applyFill="1" applyBorder="1" applyAlignment="1">
      <alignment horizontal="center" vertical="center" wrapText="1"/>
      <protection/>
    </xf>
    <xf numFmtId="49" fontId="15" fillId="11" borderId="12" xfId="53" applyNumberFormat="1" applyFont="1" applyFill="1" applyBorder="1" applyAlignment="1">
      <alignment horizontal="center" vertical="center" wrapText="1"/>
      <protection/>
    </xf>
    <xf numFmtId="49" fontId="15" fillId="11" borderId="10" xfId="53" applyNumberFormat="1" applyFont="1" applyFill="1" applyBorder="1" applyAlignment="1">
      <alignment horizontal="center" vertical="center"/>
      <protection/>
    </xf>
    <xf numFmtId="49" fontId="15" fillId="11" borderId="12" xfId="53" applyNumberFormat="1" applyFont="1" applyFill="1" applyBorder="1" applyAlignment="1">
      <alignment horizontal="center" vertical="center"/>
      <protection/>
    </xf>
    <xf numFmtId="0" fontId="17" fillId="18" borderId="10" xfId="0" applyFont="1" applyFill="1" applyBorder="1" applyAlignment="1">
      <alignment horizontal="center" vertical="center"/>
    </xf>
    <xf numFmtId="179" fontId="15" fillId="0" borderId="10" xfId="53" applyNumberFormat="1" applyFont="1" applyFill="1" applyBorder="1" applyAlignment="1">
      <alignment horizontal="right" vertical="center"/>
      <protection/>
    </xf>
    <xf numFmtId="0" fontId="17" fillId="18" borderId="10" xfId="0" applyFont="1" applyFill="1" applyBorder="1" applyAlignment="1">
      <alignment horizontal="left" vertical="center"/>
    </xf>
    <xf numFmtId="179" fontId="17" fillId="0" borderId="10" xfId="0" applyNumberFormat="1" applyFont="1" applyFill="1" applyBorder="1" applyAlignment="1">
      <alignment horizontal="center" vertical="center"/>
    </xf>
    <xf numFmtId="179" fontId="15" fillId="0" borderId="12" xfId="53" applyNumberFormat="1" applyFont="1" applyFill="1" applyBorder="1" applyAlignment="1">
      <alignment horizontal="right" vertical="center"/>
      <protection/>
    </xf>
    <xf numFmtId="179" fontId="15" fillId="11" borderId="11" xfId="53" applyNumberFormat="1" applyFont="1" applyFill="1" applyBorder="1" applyAlignment="1">
      <alignment horizontal="left" vertical="center"/>
      <protection/>
    </xf>
    <xf numFmtId="179" fontId="15" fillId="11" borderId="16" xfId="53" applyNumberFormat="1" applyFont="1" applyFill="1" applyBorder="1" applyAlignment="1">
      <alignment horizontal="center" vertical="center"/>
      <protection/>
    </xf>
    <xf numFmtId="179" fontId="18" fillId="0" borderId="12" xfId="53" applyNumberFormat="1" applyFont="1" applyFill="1" applyBorder="1" applyAlignment="1">
      <alignment vertical="center"/>
      <protection/>
    </xf>
    <xf numFmtId="179" fontId="15" fillId="0" borderId="11" xfId="53" applyNumberFormat="1" applyFont="1" applyFill="1" applyBorder="1" applyAlignment="1">
      <alignment horizontal="center" vertical="center"/>
      <protection/>
    </xf>
    <xf numFmtId="179" fontId="15" fillId="0" borderId="10" xfId="53" applyNumberFormat="1" applyFont="1" applyFill="1" applyBorder="1" applyAlignment="1">
      <alignment horizontal="center" vertical="center"/>
      <protection/>
    </xf>
    <xf numFmtId="179" fontId="15" fillId="0" borderId="12" xfId="53" applyNumberFormat="1" applyFont="1" applyFill="1" applyBorder="1" applyAlignment="1">
      <alignment vertical="center"/>
      <protection/>
    </xf>
    <xf numFmtId="179" fontId="15" fillId="0" borderId="10" xfId="53" applyNumberFormat="1" applyFont="1" applyFill="1" applyBorder="1" applyAlignment="1">
      <alignment horizontal="left" vertical="center"/>
      <protection/>
    </xf>
    <xf numFmtId="179" fontId="15" fillId="0" borderId="13" xfId="53" applyNumberFormat="1" applyFont="1" applyFill="1" applyBorder="1" applyAlignment="1">
      <alignment horizontal="center" vertical="center"/>
      <protection/>
    </xf>
    <xf numFmtId="0" fontId="17" fillId="18" borderId="14" xfId="0" applyFont="1" applyFill="1" applyBorder="1" applyAlignment="1">
      <alignment horizontal="center" vertical="center"/>
    </xf>
    <xf numFmtId="179" fontId="15" fillId="0" borderId="14" xfId="53" applyNumberFormat="1" applyFont="1" applyFill="1" applyBorder="1" applyAlignment="1">
      <alignment horizontal="right" vertical="center"/>
      <protection/>
    </xf>
    <xf numFmtId="179" fontId="15" fillId="0" borderId="14" xfId="53" applyNumberFormat="1" applyFont="1" applyFill="1" applyBorder="1" applyAlignment="1">
      <alignment horizontal="left" vertical="center"/>
      <protection/>
    </xf>
    <xf numFmtId="179" fontId="15" fillId="11" borderId="14" xfId="53" applyNumberFormat="1" applyFont="1" applyFill="1" applyBorder="1" applyAlignment="1">
      <alignment horizontal="center" vertical="center"/>
      <protection/>
    </xf>
    <xf numFmtId="179" fontId="15" fillId="0" borderId="15" xfId="53" applyNumberFormat="1" applyFont="1" applyFill="1" applyBorder="1" applyAlignment="1">
      <alignment vertical="center"/>
      <protection/>
    </xf>
    <xf numFmtId="0" fontId="17" fillId="18" borderId="17" xfId="0" applyFont="1" applyFill="1" applyBorder="1" applyAlignment="1">
      <alignment horizontal="center" vertical="center"/>
    </xf>
    <xf numFmtId="179" fontId="15" fillId="0" borderId="17" xfId="53" applyNumberFormat="1" applyFont="1" applyFill="1" applyBorder="1" applyAlignment="1">
      <alignment horizontal="right" vertical="center"/>
      <protection/>
    </xf>
    <xf numFmtId="179" fontId="18" fillId="0" borderId="18" xfId="53" applyNumberFormat="1" applyFont="1" applyFill="1" applyBorder="1" applyAlignment="1">
      <alignment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6" fillId="11" borderId="0" xfId="0" applyFont="1" applyFill="1" applyAlignment="1">
      <alignment horizontal="right" vertical="center"/>
    </xf>
    <xf numFmtId="0" fontId="1" fillId="11" borderId="0" xfId="0" applyFont="1" applyFill="1" applyAlignment="1">
      <alignment horizontal="center" vertical="center"/>
    </xf>
    <xf numFmtId="49" fontId="6" fillId="11" borderId="19" xfId="0" applyNumberFormat="1" applyFont="1" applyFill="1" applyBorder="1" applyAlignment="1">
      <alignment horizontal="center" vertical="center"/>
    </xf>
    <xf numFmtId="179" fontId="6" fillId="11" borderId="19" xfId="0" applyNumberFormat="1" applyFont="1" applyFill="1" applyBorder="1" applyAlignment="1">
      <alignment horizontal="center" vertical="center"/>
    </xf>
    <xf numFmtId="179" fontId="6" fillId="0" borderId="19" xfId="0" applyNumberFormat="1" applyFont="1" applyFill="1" applyBorder="1" applyAlignment="1">
      <alignment horizontal="right" vertical="center"/>
    </xf>
    <xf numFmtId="0" fontId="0" fillId="0" borderId="19" xfId="0" applyBorder="1" applyAlignment="1">
      <alignment horizontal="right" vertical="center"/>
    </xf>
    <xf numFmtId="177" fontId="8" fillId="0" borderId="19" xfId="0" applyNumberFormat="1" applyFont="1" applyBorder="1" applyAlignment="1">
      <alignment horizontal="left" vertical="center" wrapText="1"/>
    </xf>
    <xf numFmtId="0" fontId="8" fillId="0" borderId="19" xfId="0" applyFont="1" applyBorder="1" applyAlignment="1">
      <alignment horizontal="left" vertical="center" wrapText="1" indent="1"/>
    </xf>
    <xf numFmtId="0" fontId="8" fillId="0" borderId="19" xfId="0" applyFont="1" applyBorder="1" applyAlignment="1">
      <alignment horizontal="left" vertical="center" wrapText="1" indent="2"/>
    </xf>
    <xf numFmtId="177" fontId="8" fillId="0" borderId="19" xfId="0" applyNumberFormat="1" applyFont="1" applyBorder="1" applyAlignment="1">
      <alignment horizontal="center" vertical="center" wrapText="1"/>
    </xf>
    <xf numFmtId="0" fontId="8" fillId="0" borderId="19" xfId="0" applyFont="1" applyBorder="1" applyAlignment="1">
      <alignment horizontal="left" vertical="center" wrapText="1"/>
    </xf>
    <xf numFmtId="0" fontId="0" fillId="0" borderId="19" xfId="0" applyBorder="1" applyAlignment="1">
      <alignment horizontal="center" vertical="center"/>
    </xf>
    <xf numFmtId="179" fontId="0" fillId="0" borderId="19" xfId="0" applyNumberFormat="1" applyBorder="1" applyAlignment="1">
      <alignment horizontal="right" vertical="center"/>
    </xf>
    <xf numFmtId="0" fontId="0" fillId="0" borderId="20" xfId="0" applyBorder="1" applyAlignment="1">
      <alignment horizontal="center" vertical="center"/>
    </xf>
    <xf numFmtId="179" fontId="0" fillId="0" borderId="20" xfId="0" applyNumberFormat="1" applyBorder="1" applyAlignment="1">
      <alignment horizontal="right" vertical="center"/>
    </xf>
    <xf numFmtId="0" fontId="0" fillId="0" borderId="20" xfId="0" applyBorder="1" applyAlignment="1">
      <alignment horizontal="right" vertical="center"/>
    </xf>
    <xf numFmtId="0" fontId="1" fillId="11" borderId="0" xfId="53" applyFont="1" applyFill="1" applyAlignment="1">
      <alignment horizontal="right" vertical="center"/>
      <protection/>
    </xf>
    <xf numFmtId="0" fontId="0" fillId="0" borderId="0" xfId="0" applyBorder="1" applyAlignment="1">
      <alignment horizontal="right" vertical="center" wrapText="1"/>
    </xf>
    <xf numFmtId="49" fontId="6" fillId="11" borderId="21" xfId="0" applyNumberFormat="1" applyFont="1" applyFill="1" applyBorder="1" applyAlignment="1">
      <alignment horizontal="center" vertical="center"/>
    </xf>
    <xf numFmtId="49" fontId="0" fillId="0" borderId="0" xfId="0" applyNumberFormat="1" applyBorder="1" applyAlignment="1">
      <alignment horizontal="right" vertical="center"/>
    </xf>
    <xf numFmtId="179" fontId="6" fillId="0" borderId="21" xfId="0" applyNumberFormat="1" applyFont="1" applyFill="1" applyBorder="1" applyAlignment="1">
      <alignment horizontal="right" vertical="center"/>
    </xf>
    <xf numFmtId="0" fontId="0" fillId="0" borderId="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11" borderId="0" xfId="0" applyFill="1" applyAlignment="1">
      <alignment horizontal="right" vertical="center"/>
    </xf>
    <xf numFmtId="0" fontId="7" fillId="11" borderId="0" xfId="0" applyFont="1" applyFill="1" applyAlignment="1">
      <alignment horizontal="center" vertical="center"/>
    </xf>
    <xf numFmtId="178" fontId="1" fillId="0" borderId="19" xfId="0" applyNumberFormat="1" applyFont="1" applyFill="1" applyBorder="1" applyAlignment="1">
      <alignment horizontal="right" vertical="center"/>
    </xf>
    <xf numFmtId="179" fontId="12" fillId="0" borderId="19" xfId="0" applyNumberFormat="1" applyFont="1" applyFill="1" applyBorder="1" applyAlignment="1">
      <alignment horizontal="right" vertical="center"/>
    </xf>
    <xf numFmtId="0" fontId="0" fillId="0" borderId="23" xfId="0" applyBorder="1" applyAlignment="1">
      <alignment horizontal="center" vertical="center"/>
    </xf>
    <xf numFmtId="179" fontId="0" fillId="0" borderId="23" xfId="0" applyNumberFormat="1" applyBorder="1" applyAlignment="1">
      <alignment horizontal="right" vertical="center"/>
    </xf>
    <xf numFmtId="0" fontId="0" fillId="0" borderId="23" xfId="0" applyBorder="1" applyAlignment="1">
      <alignment horizontal="right" vertical="center"/>
    </xf>
    <xf numFmtId="49" fontId="6" fillId="11" borderId="24" xfId="0" applyNumberFormat="1" applyFont="1" applyFill="1" applyBorder="1" applyAlignment="1">
      <alignment horizontal="center" vertical="center"/>
    </xf>
    <xf numFmtId="179" fontId="6" fillId="0" borderId="24" xfId="0" applyNumberFormat="1" applyFont="1" applyFill="1"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20"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2" fillId="0" borderId="0" xfId="0" applyFont="1" applyFill="1" applyAlignment="1">
      <alignment vertical="top"/>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7" fillId="18" borderId="11" xfId="0" applyFont="1" applyFill="1" applyBorder="1" applyAlignment="1">
      <alignment horizontal="center" vertical="center"/>
    </xf>
    <xf numFmtId="0" fontId="17" fillId="18" borderId="12" xfId="0" applyFont="1" applyFill="1" applyBorder="1" applyAlignment="1">
      <alignment horizontal="center" vertical="center"/>
    </xf>
    <xf numFmtId="0" fontId="17" fillId="18" borderId="26" xfId="0" applyFont="1" applyFill="1" applyBorder="1" applyAlignment="1">
      <alignment horizontal="center" vertical="center"/>
    </xf>
    <xf numFmtId="178" fontId="17" fillId="0" borderId="27" xfId="0" applyNumberFormat="1" applyFont="1" applyFill="1" applyBorder="1" applyAlignment="1">
      <alignment horizontal="right" vertical="center"/>
    </xf>
    <xf numFmtId="178" fontId="17" fillId="0" borderId="12" xfId="0" applyNumberFormat="1" applyFont="1" applyFill="1" applyBorder="1" applyAlignment="1">
      <alignment horizontal="right" vertical="center"/>
    </xf>
    <xf numFmtId="178" fontId="15" fillId="0" borderId="16" xfId="54" applyNumberFormat="1" applyFont="1" applyFill="1" applyBorder="1" applyAlignment="1" applyProtection="1">
      <alignment horizontal="right" vertical="center" wrapText="1"/>
      <protection/>
    </xf>
    <xf numFmtId="178" fontId="15" fillId="0" borderId="10" xfId="54" applyNumberFormat="1" applyFont="1" applyFill="1" applyBorder="1" applyAlignment="1" applyProtection="1">
      <alignment horizontal="right" vertical="center" wrapText="1"/>
      <protection/>
    </xf>
    <xf numFmtId="0" fontId="16" fillId="0" borderId="0" xfId="0" applyFont="1" applyFill="1" applyAlignment="1">
      <alignment vertical="center"/>
    </xf>
    <xf numFmtId="0" fontId="15" fillId="0" borderId="11" xfId="54" applyFont="1" applyFill="1" applyBorder="1" applyAlignment="1">
      <alignment vertical="center"/>
      <protection/>
    </xf>
    <xf numFmtId="178" fontId="15" fillId="0" borderId="10" xfId="54" applyNumberFormat="1" applyFont="1" applyFill="1" applyBorder="1" applyAlignment="1">
      <alignment wrapText="1"/>
      <protection/>
    </xf>
    <xf numFmtId="0" fontId="3" fillId="0" borderId="0" xfId="0" applyFont="1" applyFill="1" applyAlignment="1">
      <alignment vertical="center"/>
    </xf>
    <xf numFmtId="0" fontId="15" fillId="0" borderId="11" xfId="54" applyNumberFormat="1" applyFont="1" applyFill="1" applyBorder="1" applyAlignment="1" applyProtection="1">
      <alignment horizontal="left" vertical="center" wrapText="1"/>
      <protection/>
    </xf>
    <xf numFmtId="0" fontId="17" fillId="18" borderId="16" xfId="0" applyFont="1" applyFill="1" applyBorder="1" applyAlignment="1">
      <alignment horizontal="center" vertical="center"/>
    </xf>
    <xf numFmtId="0" fontId="15" fillId="0" borderId="11" xfId="54" applyNumberFormat="1" applyFont="1" applyFill="1" applyBorder="1" applyAlignment="1" applyProtection="1">
      <alignment horizontal="center" vertical="center"/>
      <protection/>
    </xf>
    <xf numFmtId="0" fontId="15" fillId="0" borderId="10" xfId="54" applyNumberFormat="1" applyFont="1" applyFill="1" applyBorder="1" applyAlignment="1" applyProtection="1">
      <alignment horizontal="center" vertical="center"/>
      <protection/>
    </xf>
    <xf numFmtId="178" fontId="15" fillId="0" borderId="12" xfId="54" applyNumberFormat="1" applyFont="1" applyFill="1" applyBorder="1" applyAlignment="1" applyProtection="1">
      <alignment horizontal="right" vertical="center" wrapText="1"/>
      <protection/>
    </xf>
    <xf numFmtId="0" fontId="15" fillId="0" borderId="11"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center" vertical="center"/>
      <protection/>
    </xf>
    <xf numFmtId="178" fontId="15" fillId="0" borderId="14" xfId="54" applyNumberFormat="1" applyFont="1" applyFill="1" applyBorder="1" applyAlignment="1" applyProtection="1">
      <alignment horizontal="right" vertical="center" wrapText="1"/>
      <protection/>
    </xf>
    <xf numFmtId="0" fontId="15" fillId="0" borderId="14" xfId="0" applyNumberFormat="1" applyFont="1" applyFill="1" applyBorder="1" applyAlignment="1" applyProtection="1">
      <alignment horizontal="center" vertical="center"/>
      <protection/>
    </xf>
    <xf numFmtId="178" fontId="15" fillId="0" borderId="15" xfId="54" applyNumberFormat="1" applyFont="1" applyFill="1" applyBorder="1" applyAlignment="1" applyProtection="1">
      <alignment horizontal="right" vertical="center" wrapText="1"/>
      <protection/>
    </xf>
    <xf numFmtId="0" fontId="0" fillId="0" borderId="0" xfId="0" applyFont="1" applyFill="1" applyAlignment="1">
      <alignment/>
    </xf>
    <xf numFmtId="0" fontId="16" fillId="0" borderId="0" xfId="0" applyFont="1" applyFill="1" applyAlignment="1">
      <alignment/>
    </xf>
    <xf numFmtId="0" fontId="3" fillId="0" borderId="0" xfId="0" applyFont="1" applyFill="1" applyAlignment="1">
      <alignment/>
    </xf>
    <xf numFmtId="179" fontId="15" fillId="0" borderId="11" xfId="53" applyNumberFormat="1" applyFont="1" applyFill="1" applyBorder="1" applyAlignment="1" quotePrefix="1">
      <alignment horizontal="left" vertical="center"/>
      <protection/>
    </xf>
    <xf numFmtId="179" fontId="15" fillId="11" borderId="28" xfId="53" applyNumberFormat="1" applyFont="1" applyFill="1" applyBorder="1" applyAlignment="1" quotePrefix="1">
      <alignment horizontal="left" vertical="center"/>
      <protection/>
    </xf>
    <xf numFmtId="179" fontId="15" fillId="11" borderId="29" xfId="53" applyNumberFormat="1" applyFont="1" applyFill="1" applyBorder="1" applyAlignment="1" quotePrefix="1">
      <alignment horizontal="left" vertical="center"/>
      <protection/>
    </xf>
    <xf numFmtId="179" fontId="15" fillId="0" borderId="29" xfId="53" applyNumberFormat="1" applyFont="1" applyFill="1" applyBorder="1" applyAlignment="1" quotePrefix="1">
      <alignment horizontal="left" vertical="center"/>
      <protection/>
    </xf>
    <xf numFmtId="179" fontId="15" fillId="0" borderId="10" xfId="53" applyNumberFormat="1" applyFont="1" applyFill="1" applyBorder="1" applyAlignment="1" quotePrefix="1">
      <alignment horizontal="left" vertical="center"/>
      <protection/>
    </xf>
    <xf numFmtId="179" fontId="6" fillId="11" borderId="19" xfId="0" applyNumberFormat="1" applyFont="1" applyFill="1" applyBorder="1" applyAlignment="1" quotePrefix="1">
      <alignment horizontal="center" vertical="center"/>
    </xf>
    <xf numFmtId="49" fontId="6" fillId="11" borderId="19" xfId="0" applyNumberFormat="1" applyFont="1" applyFill="1" applyBorder="1" applyAlignment="1" quotePrefix="1">
      <alignment horizontal="center" vertical="center"/>
    </xf>
    <xf numFmtId="179" fontId="15" fillId="11" borderId="11" xfId="53" applyNumberFormat="1" applyFont="1" applyFill="1" applyBorder="1" applyAlignment="1" quotePrefix="1">
      <alignment horizontal="center" vertical="center"/>
      <protection/>
    </xf>
    <xf numFmtId="179" fontId="15" fillId="11" borderId="10" xfId="53" applyNumberFormat="1" applyFont="1" applyFill="1" applyBorder="1" applyAlignment="1" quotePrefix="1">
      <alignment horizontal="center" vertical="center"/>
      <protection/>
    </xf>
    <xf numFmtId="179" fontId="18" fillId="0" borderId="11" xfId="53" applyNumberFormat="1" applyFont="1" applyFill="1" applyBorder="1" applyAlignment="1" quotePrefix="1">
      <alignment horizontal="center" vertical="center"/>
      <protection/>
    </xf>
    <xf numFmtId="179" fontId="18" fillId="0" borderId="10" xfId="53" applyNumberFormat="1" applyFont="1" applyFill="1" applyBorder="1" applyAlignment="1" quotePrefix="1">
      <alignment horizontal="center" vertical="center"/>
      <protection/>
    </xf>
    <xf numFmtId="179" fontId="18" fillId="11" borderId="30" xfId="53" applyNumberFormat="1" applyFont="1" applyFill="1" applyBorder="1" applyAlignment="1" quotePrefix="1">
      <alignment horizontal="center" vertical="center"/>
      <protection/>
    </xf>
    <xf numFmtId="179" fontId="18" fillId="11" borderId="17" xfId="53" applyNumberFormat="1" applyFont="1" applyFill="1" applyBorder="1" applyAlignment="1" quotePrefix="1">
      <alignment horizontal="center" vertical="center"/>
      <protection/>
    </xf>
    <xf numFmtId="0" fontId="21" fillId="0" borderId="0" xfId="0" applyNumberFormat="1" applyFont="1" applyFill="1" applyAlignment="1" applyProtection="1">
      <alignment horizontal="center" vertical="center" wrapText="1"/>
      <protection/>
    </xf>
    <xf numFmtId="0" fontId="15" fillId="0" borderId="31" xfId="54" applyNumberFormat="1" applyFont="1" applyFill="1" applyBorder="1" applyAlignment="1" applyProtection="1">
      <alignment horizontal="center" vertical="center" wrapText="1"/>
      <protection/>
    </xf>
    <xf numFmtId="0" fontId="15" fillId="0" borderId="32" xfId="54" applyNumberFormat="1" applyFont="1" applyFill="1" applyBorder="1" applyAlignment="1" applyProtection="1">
      <alignment horizontal="center" vertical="center" wrapText="1"/>
      <protection/>
    </xf>
    <xf numFmtId="0" fontId="15" fillId="0" borderId="33" xfId="54" applyNumberFormat="1" applyFont="1" applyFill="1" applyBorder="1" applyAlignment="1" applyProtection="1">
      <alignment horizontal="center" vertical="center" wrapText="1"/>
      <protection/>
    </xf>
    <xf numFmtId="0" fontId="17" fillId="18" borderId="10" xfId="0" applyFont="1" applyFill="1" applyBorder="1" applyAlignment="1">
      <alignment horizontal="center" vertical="center"/>
    </xf>
    <xf numFmtId="0" fontId="17" fillId="18" borderId="34" xfId="0" applyFont="1" applyFill="1" applyBorder="1" applyAlignment="1">
      <alignment horizontal="center" vertical="center"/>
    </xf>
    <xf numFmtId="179" fontId="6" fillId="11" borderId="35" xfId="0" applyNumberFormat="1" applyFont="1" applyFill="1" applyBorder="1" applyAlignment="1" quotePrefix="1">
      <alignment horizontal="center" vertical="center" wrapText="1"/>
    </xf>
    <xf numFmtId="179" fontId="6" fillId="11" borderId="19" xfId="0" applyNumberFormat="1" applyFont="1" applyFill="1" applyBorder="1" applyAlignment="1">
      <alignment horizontal="center" vertical="center" wrapText="1"/>
    </xf>
    <xf numFmtId="179" fontId="6" fillId="11" borderId="36" xfId="0" applyNumberFormat="1" applyFont="1" applyFill="1" applyBorder="1" applyAlignment="1" quotePrefix="1">
      <alignment horizontal="center" vertical="center" wrapText="1"/>
    </xf>
    <xf numFmtId="179" fontId="6" fillId="11" borderId="24" xfId="0" applyNumberFormat="1" applyFont="1" applyFill="1" applyBorder="1" applyAlignment="1">
      <alignment horizontal="center" vertical="center" wrapText="1"/>
    </xf>
    <xf numFmtId="179" fontId="6" fillId="11" borderId="37" xfId="0" applyNumberFormat="1" applyFont="1" applyFill="1" applyBorder="1" applyAlignment="1" quotePrefix="1">
      <alignment horizontal="center" vertical="center"/>
    </xf>
    <xf numFmtId="179" fontId="6" fillId="11" borderId="19" xfId="0" applyNumberFormat="1" applyFont="1" applyFill="1" applyBorder="1" applyAlignment="1">
      <alignment horizontal="center" vertical="center"/>
    </xf>
    <xf numFmtId="179" fontId="6" fillId="11" borderId="37" xfId="0" applyNumberFormat="1" applyFont="1" applyFill="1" applyBorder="1" applyAlignment="1">
      <alignment horizontal="left" vertical="center"/>
    </xf>
    <xf numFmtId="179" fontId="6" fillId="11" borderId="19" xfId="0" applyNumberFormat="1" applyFont="1" applyFill="1" applyBorder="1" applyAlignment="1">
      <alignment horizontal="left" vertical="center"/>
    </xf>
    <xf numFmtId="0" fontId="9" fillId="0" borderId="0" xfId="0" applyFont="1" applyFill="1" applyAlignment="1">
      <alignment horizontal="left" vertical="center"/>
    </xf>
    <xf numFmtId="0" fontId="19" fillId="0" borderId="0" xfId="0" applyFont="1" applyFill="1" applyAlignment="1">
      <alignment horizontal="center" vertical="center"/>
    </xf>
    <xf numFmtId="179" fontId="6" fillId="11" borderId="38" xfId="0" applyNumberFormat="1" applyFont="1" applyFill="1" applyBorder="1" applyAlignment="1" quotePrefix="1">
      <alignment horizontal="center" vertical="center" wrapText="1"/>
    </xf>
    <xf numFmtId="179" fontId="6" fillId="11" borderId="35" xfId="0" applyNumberFormat="1" applyFont="1" applyFill="1" applyBorder="1" applyAlignment="1">
      <alignment horizontal="center" vertical="center" wrapText="1"/>
    </xf>
    <xf numFmtId="176" fontId="0" fillId="11" borderId="37" xfId="0" applyNumberFormat="1" applyFill="1" applyBorder="1" applyAlignment="1">
      <alignment horizontal="left" vertical="center"/>
    </xf>
    <xf numFmtId="176" fontId="0" fillId="11" borderId="19" xfId="0" applyNumberFormat="1" applyFill="1" applyBorder="1" applyAlignment="1">
      <alignment horizontal="left" vertical="center"/>
    </xf>
    <xf numFmtId="179" fontId="6" fillId="11" borderId="39" xfId="0" applyNumberFormat="1" applyFont="1" applyFill="1" applyBorder="1" applyAlignment="1">
      <alignment horizontal="left" vertical="center"/>
    </xf>
    <xf numFmtId="179" fontId="6" fillId="11" borderId="23" xfId="0" applyNumberFormat="1" applyFont="1" applyFill="1" applyBorder="1" applyAlignment="1">
      <alignment horizontal="left" vertical="center"/>
    </xf>
    <xf numFmtId="179" fontId="6" fillId="11" borderId="19" xfId="0" applyNumberFormat="1" applyFont="1" applyFill="1" applyBorder="1" applyAlignment="1" quotePrefix="1">
      <alignment horizontal="center" vertical="center" wrapText="1"/>
    </xf>
    <xf numFmtId="179" fontId="6" fillId="0" borderId="35" xfId="0" applyNumberFormat="1" applyFont="1" applyFill="1" applyBorder="1" applyAlignment="1" quotePrefix="1">
      <alignment horizontal="center" vertical="center" wrapText="1"/>
    </xf>
    <xf numFmtId="179" fontId="6" fillId="0" borderId="19" xfId="0" applyNumberFormat="1" applyFont="1" applyFill="1" applyBorder="1" applyAlignment="1">
      <alignment horizontal="center" vertical="center" wrapText="1"/>
    </xf>
    <xf numFmtId="179" fontId="6" fillId="11" borderId="37" xfId="0" applyNumberFormat="1" applyFont="1" applyFill="1" applyBorder="1" applyAlignment="1">
      <alignment horizontal="center" vertical="center" wrapText="1"/>
    </xf>
    <xf numFmtId="179" fontId="6" fillId="11" borderId="40" xfId="0" applyNumberFormat="1" applyFont="1" applyFill="1" applyBorder="1" applyAlignment="1" quotePrefix="1">
      <alignment horizontal="center" vertical="center" wrapText="1"/>
    </xf>
    <xf numFmtId="179" fontId="6" fillId="11" borderId="41" xfId="0" applyNumberFormat="1" applyFont="1" applyFill="1" applyBorder="1" applyAlignment="1">
      <alignment horizontal="center" vertical="center" wrapText="1"/>
    </xf>
    <xf numFmtId="49" fontId="6" fillId="11" borderId="42" xfId="0" applyNumberFormat="1" applyFont="1" applyFill="1" applyBorder="1" applyAlignment="1" quotePrefix="1">
      <alignment horizontal="center" vertical="center"/>
    </xf>
    <xf numFmtId="49" fontId="6" fillId="11" borderId="19" xfId="0" applyNumberFormat="1" applyFont="1" applyFill="1" applyBorder="1" applyAlignment="1">
      <alignment horizontal="center" vertical="center"/>
    </xf>
    <xf numFmtId="179" fontId="6" fillId="11" borderId="42" xfId="0" applyNumberFormat="1" applyFont="1" applyFill="1" applyBorder="1" applyAlignment="1" quotePrefix="1">
      <alignment horizontal="center" vertical="center"/>
    </xf>
    <xf numFmtId="179" fontId="6" fillId="11" borderId="41" xfId="0" applyNumberFormat="1" applyFont="1" applyFill="1" applyBorder="1" applyAlignment="1" quotePrefix="1">
      <alignment horizontal="center" vertical="center" wrapText="1"/>
    </xf>
    <xf numFmtId="179" fontId="6" fillId="11" borderId="42" xfId="0" applyNumberFormat="1" applyFont="1" applyFill="1" applyBorder="1" applyAlignment="1">
      <alignment horizontal="left" vertical="center"/>
    </xf>
    <xf numFmtId="176" fontId="0" fillId="11" borderId="42" xfId="0" applyNumberFormat="1" applyFill="1" applyBorder="1" applyAlignment="1">
      <alignment horizontal="left" vertical="center"/>
    </xf>
    <xf numFmtId="179" fontId="6" fillId="11" borderId="43" xfId="0" applyNumberFormat="1" applyFont="1" applyFill="1" applyBorder="1" applyAlignment="1" quotePrefix="1">
      <alignment horizontal="center" vertical="center" wrapText="1"/>
    </xf>
    <xf numFmtId="179" fontId="6" fillId="11" borderId="21" xfId="0" applyNumberFormat="1" applyFont="1" applyFill="1" applyBorder="1" applyAlignment="1">
      <alignment horizontal="center" vertical="center" wrapText="1"/>
    </xf>
    <xf numFmtId="179" fontId="6" fillId="11" borderId="42" xfId="0" applyNumberFormat="1" applyFont="1" applyFill="1" applyBorder="1" applyAlignment="1">
      <alignment horizontal="center" vertical="center" wrapText="1"/>
    </xf>
    <xf numFmtId="179" fontId="6" fillId="11" borderId="44" xfId="0" applyNumberFormat="1" applyFont="1" applyFill="1" applyBorder="1" applyAlignment="1">
      <alignment horizontal="left" vertical="center"/>
    </xf>
    <xf numFmtId="179" fontId="6" fillId="11" borderId="20" xfId="0" applyNumberFormat="1" applyFont="1" applyFill="1" applyBorder="1" applyAlignment="1">
      <alignment horizontal="left" vertical="center"/>
    </xf>
    <xf numFmtId="0" fontId="14" fillId="0" borderId="0" xfId="53" applyFont="1" applyFill="1" applyAlignment="1">
      <alignment horizontal="center" vertical="center"/>
      <protection/>
    </xf>
    <xf numFmtId="179" fontId="15" fillId="11" borderId="31" xfId="53" applyNumberFormat="1" applyFont="1" applyFill="1" applyBorder="1" applyAlignment="1" quotePrefix="1">
      <alignment horizontal="center" vertical="center"/>
      <protection/>
    </xf>
    <xf numFmtId="179" fontId="15" fillId="11" borderId="32" xfId="53" applyNumberFormat="1" applyFont="1" applyFill="1" applyBorder="1" applyAlignment="1">
      <alignment horizontal="center" vertical="center"/>
      <protection/>
    </xf>
    <xf numFmtId="179" fontId="15" fillId="11" borderId="32" xfId="53" applyNumberFormat="1" applyFont="1" applyFill="1" applyBorder="1" applyAlignment="1" quotePrefix="1">
      <alignment horizontal="center" vertical="center"/>
      <protection/>
    </xf>
    <xf numFmtId="179" fontId="15" fillId="11" borderId="33"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9" fontId="15" fillId="11" borderId="10" xfId="53" applyNumberFormat="1" applyFont="1" applyFill="1" applyBorder="1" applyAlignment="1" quotePrefix="1">
      <alignment horizontal="center" vertical="center"/>
      <protection/>
    </xf>
    <xf numFmtId="179" fontId="15" fillId="11" borderId="10" xfId="53" applyNumberFormat="1" applyFont="1" applyFill="1" applyBorder="1" applyAlignment="1">
      <alignment horizontal="center" vertical="center"/>
      <protection/>
    </xf>
    <xf numFmtId="179" fontId="6" fillId="11" borderId="11" xfId="0" applyNumberFormat="1" applyFont="1" applyFill="1" applyBorder="1" applyAlignment="1">
      <alignment horizontal="left" vertical="center"/>
    </xf>
    <xf numFmtId="179" fontId="6" fillId="11" borderId="10" xfId="0" applyNumberFormat="1" applyFont="1" applyFill="1" applyBorder="1" applyAlignment="1">
      <alignment horizontal="left" vertical="center"/>
    </xf>
    <xf numFmtId="0" fontId="5" fillId="11" borderId="0" xfId="55" applyFont="1" applyFill="1" applyAlignment="1">
      <alignment horizontal="center" vertical="center" wrapText="1"/>
      <protection/>
    </xf>
    <xf numFmtId="0" fontId="6" fillId="0" borderId="31" xfId="55" applyFont="1" applyBorder="1" applyAlignment="1">
      <alignment horizontal="center" vertical="center" wrapText="1"/>
      <protection/>
    </xf>
    <xf numFmtId="0" fontId="6" fillId="0" borderId="32" xfId="55" applyFont="1" applyBorder="1" applyAlignment="1">
      <alignment horizontal="center" vertical="center" wrapText="1"/>
      <protection/>
    </xf>
    <xf numFmtId="0" fontId="6" fillId="0" borderId="11" xfId="55" applyFont="1" applyBorder="1" applyAlignment="1">
      <alignment horizontal="center" vertical="center" wrapText="1"/>
      <protection/>
    </xf>
    <xf numFmtId="0" fontId="6" fillId="0" borderId="10" xfId="55" applyFont="1" applyBorder="1" applyAlignment="1">
      <alignment horizontal="center" vertical="center" wrapText="1"/>
      <protection/>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0" fontId="6" fillId="0" borderId="0" xfId="55" applyFont="1" applyBorder="1" applyAlignment="1">
      <alignment horizontal="left" vertical="center" wrapText="1"/>
      <protection/>
    </xf>
    <xf numFmtId="0" fontId="6" fillId="0" borderId="0" xfId="55" applyFont="1" applyBorder="1" applyAlignment="1">
      <alignment horizontal="left" vertical="center"/>
      <protection/>
    </xf>
    <xf numFmtId="0" fontId="6" fillId="0" borderId="32" xfId="55" applyFont="1" applyFill="1" applyBorder="1" applyAlignment="1">
      <alignment horizontal="center" vertical="center" wrapText="1"/>
      <protection/>
    </xf>
    <xf numFmtId="0" fontId="6" fillId="0" borderId="10" xfId="55" applyFont="1" applyFill="1" applyBorder="1" applyAlignment="1">
      <alignment horizontal="center" vertical="center" wrapText="1"/>
      <protection/>
    </xf>
    <xf numFmtId="0" fontId="6" fillId="0" borderId="33"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179" fontId="6" fillId="11" borderId="13" xfId="0" applyNumberFormat="1" applyFont="1" applyFill="1" applyBorder="1" applyAlignment="1">
      <alignment horizontal="left" vertical="center"/>
    </xf>
    <xf numFmtId="179" fontId="6" fillId="11" borderId="14"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xf numFmtId="0" fontId="6" fillId="0" borderId="32" xfId="55" applyNumberFormat="1" applyFont="1" applyFill="1" applyBorder="1" applyAlignment="1">
      <alignment horizontal="center" vertical="center" wrapText="1"/>
      <protection/>
    </xf>
    <xf numFmtId="0" fontId="6" fillId="0" borderId="0" xfId="55" applyFont="1" applyAlignment="1">
      <alignment horizontal="left" vertical="center" wrapText="1"/>
      <protection/>
    </xf>
    <xf numFmtId="0" fontId="6" fillId="0" borderId="31" xfId="55" applyNumberFormat="1" applyFont="1" applyFill="1" applyBorder="1" applyAlignment="1">
      <alignment horizontal="center" vertical="center" wrapText="1"/>
      <protection/>
    </xf>
    <xf numFmtId="0" fontId="6" fillId="0" borderId="11" xfId="55" applyNumberFormat="1" applyFont="1" applyFill="1" applyBorder="1" applyAlignment="1">
      <alignment horizontal="center" vertical="center" wrapText="1"/>
      <protection/>
    </xf>
    <xf numFmtId="0" fontId="6" fillId="0" borderId="10" xfId="55" applyNumberFormat="1" applyFont="1" applyFill="1" applyBorder="1" applyAlignment="1">
      <alignment horizontal="center" vertical="center" wrapText="1"/>
      <protection/>
    </xf>
    <xf numFmtId="0" fontId="6" fillId="0" borderId="33" xfId="55" applyNumberFormat="1" applyFont="1" applyFill="1" applyBorder="1" applyAlignment="1">
      <alignment horizontal="center" vertical="center" wrapText="1"/>
      <protection/>
    </xf>
    <xf numFmtId="0" fontId="6" fillId="0" borderId="12" xfId="55" applyNumberFormat="1"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zoomScalePageLayoutView="0" workbookViewId="0" topLeftCell="A1">
      <selection activeCell="N26" sqref="N26"/>
    </sheetView>
  </sheetViews>
  <sheetFormatPr defaultColWidth="7.00390625" defaultRowHeight="18" customHeight="1"/>
  <cols>
    <col min="1" max="1" width="42.875" style="130" customWidth="1"/>
    <col min="2" max="2" width="6.375" style="130" customWidth="1"/>
    <col min="3" max="3" width="15.625" style="130" customWidth="1"/>
    <col min="4" max="4" width="35.00390625" style="130" customWidth="1"/>
    <col min="5" max="5" width="6.375" style="130" customWidth="1"/>
    <col min="6" max="6" width="15.625" style="130" customWidth="1"/>
    <col min="7" max="149" width="6.75390625" style="130" customWidth="1"/>
    <col min="150" max="242" width="6.875" style="130" customWidth="1"/>
    <col min="243" max="16384" width="7.00390625" style="130" customWidth="1"/>
  </cols>
  <sheetData>
    <row r="1" spans="1:241" ht="22.5" customHeight="1">
      <c r="A1" s="57"/>
      <c r="B1" s="13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row>
    <row r="2" spans="1:256" s="52" customFormat="1" ht="42.75" customHeight="1">
      <c r="A2" s="174" t="s">
        <v>0</v>
      </c>
      <c r="B2" s="174"/>
      <c r="C2" s="174"/>
      <c r="D2" s="174"/>
      <c r="E2" s="174"/>
      <c r="F2" s="174"/>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0"/>
      <c r="IJ2" s="130"/>
      <c r="IK2" s="130"/>
      <c r="IL2" s="130"/>
      <c r="IM2" s="130"/>
      <c r="IN2" s="130"/>
      <c r="IO2" s="130"/>
      <c r="IP2" s="130"/>
      <c r="IQ2" s="130"/>
      <c r="IR2" s="130"/>
      <c r="IS2" s="130"/>
      <c r="IT2" s="130"/>
      <c r="IU2" s="130"/>
      <c r="IV2" s="130"/>
    </row>
    <row r="3" spans="1:242" ht="20.25" customHeight="1">
      <c r="A3" s="58" t="s">
        <v>1</v>
      </c>
      <c r="B3" s="134"/>
      <c r="C3" s="134"/>
      <c r="D3" s="134"/>
      <c r="E3" s="134"/>
      <c r="F3" s="135" t="s">
        <v>2</v>
      </c>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row>
    <row r="4" spans="1:242" ht="32.25" customHeight="1">
      <c r="A4" s="175" t="s">
        <v>3</v>
      </c>
      <c r="B4" s="176"/>
      <c r="C4" s="176"/>
      <c r="D4" s="176" t="s">
        <v>4</v>
      </c>
      <c r="E4" s="176"/>
      <c r="F4" s="177"/>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row>
    <row r="5" spans="1:242" ht="32.25" customHeight="1">
      <c r="A5" s="137" t="s">
        <v>5</v>
      </c>
      <c r="B5" s="178" t="s">
        <v>6</v>
      </c>
      <c r="C5" s="66" t="s">
        <v>7</v>
      </c>
      <c r="D5" s="66" t="s">
        <v>5</v>
      </c>
      <c r="E5" s="178" t="s">
        <v>6</v>
      </c>
      <c r="F5" s="138" t="s">
        <v>7</v>
      </c>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row>
    <row r="6" spans="1:256" s="54" customFormat="1" ht="32.25" customHeight="1">
      <c r="A6" s="137" t="s">
        <v>8</v>
      </c>
      <c r="B6" s="178" t="s">
        <v>9</v>
      </c>
      <c r="C6" s="66" t="s">
        <v>10</v>
      </c>
      <c r="D6" s="66" t="s">
        <v>8</v>
      </c>
      <c r="E6" s="179" t="s">
        <v>9</v>
      </c>
      <c r="F6" s="139" t="s">
        <v>11</v>
      </c>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30"/>
      <c r="IJ6" s="130"/>
      <c r="IK6" s="130"/>
      <c r="IL6" s="130"/>
      <c r="IM6" s="130"/>
      <c r="IN6" s="130"/>
      <c r="IO6" s="130"/>
      <c r="IP6" s="130"/>
      <c r="IQ6" s="130"/>
      <c r="IR6" s="130"/>
      <c r="IS6" s="130"/>
      <c r="IT6" s="130"/>
      <c r="IU6" s="130"/>
      <c r="IV6" s="130"/>
    </row>
    <row r="7" spans="1:256" s="54" customFormat="1" ht="32.25" customHeight="1">
      <c r="A7" s="161" t="s">
        <v>12</v>
      </c>
      <c r="B7" s="66" t="s">
        <v>10</v>
      </c>
      <c r="C7" s="140">
        <v>8715</v>
      </c>
      <c r="D7" s="162" t="s">
        <v>13</v>
      </c>
      <c r="E7" s="66">
        <v>26</v>
      </c>
      <c r="F7" s="141">
        <v>4479.4</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30"/>
      <c r="IJ7" s="130"/>
      <c r="IK7" s="130"/>
      <c r="IL7" s="130"/>
      <c r="IM7" s="130"/>
      <c r="IN7" s="130"/>
      <c r="IO7" s="130"/>
      <c r="IP7" s="130"/>
      <c r="IQ7" s="130"/>
      <c r="IR7" s="130"/>
      <c r="IS7" s="130"/>
      <c r="IT7" s="130"/>
      <c r="IU7" s="130"/>
      <c r="IV7" s="130"/>
    </row>
    <row r="8" spans="1:256" s="54" customFormat="1" ht="32.25" customHeight="1">
      <c r="A8" s="71" t="s">
        <v>14</v>
      </c>
      <c r="B8" s="66" t="s">
        <v>11</v>
      </c>
      <c r="C8" s="142"/>
      <c r="D8" s="163" t="s">
        <v>15</v>
      </c>
      <c r="E8" s="66">
        <v>27</v>
      </c>
      <c r="F8" s="141">
        <v>0</v>
      </c>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c r="IA8" s="158"/>
      <c r="IB8" s="158"/>
      <c r="IC8" s="158"/>
      <c r="ID8" s="158"/>
      <c r="IE8" s="158"/>
      <c r="IF8" s="158"/>
      <c r="IG8" s="158"/>
      <c r="IH8" s="158"/>
      <c r="II8" s="130"/>
      <c r="IJ8" s="130"/>
      <c r="IK8" s="130"/>
      <c r="IL8" s="130"/>
      <c r="IM8" s="130"/>
      <c r="IN8" s="130"/>
      <c r="IO8" s="130"/>
      <c r="IP8" s="130"/>
      <c r="IQ8" s="130"/>
      <c r="IR8" s="130"/>
      <c r="IS8" s="130"/>
      <c r="IT8" s="130"/>
      <c r="IU8" s="130"/>
      <c r="IV8" s="130"/>
    </row>
    <row r="9" spans="1:256" s="54" customFormat="1" ht="32.25" customHeight="1">
      <c r="A9" s="71" t="s">
        <v>16</v>
      </c>
      <c r="B9" s="66" t="s">
        <v>17</v>
      </c>
      <c r="C9" s="143"/>
      <c r="D9" s="163" t="s">
        <v>18</v>
      </c>
      <c r="E9" s="66">
        <v>28</v>
      </c>
      <c r="F9" s="141">
        <v>0</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58"/>
      <c r="HO9" s="158"/>
      <c r="HP9" s="158"/>
      <c r="HQ9" s="158"/>
      <c r="HR9" s="158"/>
      <c r="HS9" s="158"/>
      <c r="HT9" s="158"/>
      <c r="HU9" s="158"/>
      <c r="HV9" s="158"/>
      <c r="HW9" s="158"/>
      <c r="HX9" s="158"/>
      <c r="HY9" s="158"/>
      <c r="HZ9" s="158"/>
      <c r="IA9" s="158"/>
      <c r="IB9" s="158"/>
      <c r="IC9" s="158"/>
      <c r="ID9" s="158"/>
      <c r="IE9" s="158"/>
      <c r="IF9" s="158"/>
      <c r="IG9" s="158"/>
      <c r="IH9" s="158"/>
      <c r="II9" s="130"/>
      <c r="IJ9" s="130"/>
      <c r="IK9" s="130"/>
      <c r="IL9" s="130"/>
      <c r="IM9" s="130"/>
      <c r="IN9" s="130"/>
      <c r="IO9" s="130"/>
      <c r="IP9" s="130"/>
      <c r="IQ9" s="130"/>
      <c r="IR9" s="130"/>
      <c r="IS9" s="130"/>
      <c r="IT9" s="130"/>
      <c r="IU9" s="130"/>
      <c r="IV9" s="130"/>
    </row>
    <row r="10" spans="1:256" s="54" customFormat="1" ht="32.25" customHeight="1">
      <c r="A10" s="71" t="s">
        <v>19</v>
      </c>
      <c r="B10" s="66" t="s">
        <v>20</v>
      </c>
      <c r="C10" s="143"/>
      <c r="D10" s="163" t="s">
        <v>21</v>
      </c>
      <c r="E10" s="66">
        <v>29</v>
      </c>
      <c r="F10" s="141">
        <v>0</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c r="IA10" s="158"/>
      <c r="IB10" s="158"/>
      <c r="IC10" s="158"/>
      <c r="ID10" s="158"/>
      <c r="IE10" s="158"/>
      <c r="IF10" s="158"/>
      <c r="IG10" s="158"/>
      <c r="IH10" s="158"/>
      <c r="II10" s="130"/>
      <c r="IJ10" s="130"/>
      <c r="IK10" s="130"/>
      <c r="IL10" s="130"/>
      <c r="IM10" s="130"/>
      <c r="IN10" s="130"/>
      <c r="IO10" s="130"/>
      <c r="IP10" s="130"/>
      <c r="IQ10" s="130"/>
      <c r="IR10" s="130"/>
      <c r="IS10" s="130"/>
      <c r="IT10" s="130"/>
      <c r="IU10" s="130"/>
      <c r="IV10" s="130"/>
    </row>
    <row r="11" spans="1:256" s="54" customFormat="1" ht="32.25" customHeight="1">
      <c r="A11" s="71" t="s">
        <v>22</v>
      </c>
      <c r="B11" s="66" t="s">
        <v>23</v>
      </c>
      <c r="C11" s="143"/>
      <c r="D11" s="163" t="s">
        <v>24</v>
      </c>
      <c r="E11" s="66">
        <v>30</v>
      </c>
      <c r="F11" s="141">
        <v>123.9</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30"/>
      <c r="IJ11" s="130"/>
      <c r="IK11" s="130"/>
      <c r="IL11" s="130"/>
      <c r="IM11" s="130"/>
      <c r="IN11" s="130"/>
      <c r="IO11" s="130"/>
      <c r="IP11" s="130"/>
      <c r="IQ11" s="130"/>
      <c r="IR11" s="130"/>
      <c r="IS11" s="130"/>
      <c r="IT11" s="130"/>
      <c r="IU11" s="130"/>
      <c r="IV11" s="130"/>
    </row>
    <row r="12" spans="1:256" s="54" customFormat="1" ht="32.25" customHeight="1">
      <c r="A12" s="71" t="s">
        <v>25</v>
      </c>
      <c r="B12" s="66" t="s">
        <v>26</v>
      </c>
      <c r="C12" s="143"/>
      <c r="D12" s="163" t="s">
        <v>27</v>
      </c>
      <c r="E12" s="66">
        <v>31</v>
      </c>
      <c r="F12" s="141">
        <v>83.1</v>
      </c>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30"/>
      <c r="IJ12" s="130"/>
      <c r="IK12" s="130"/>
      <c r="IL12" s="130"/>
      <c r="IM12" s="130"/>
      <c r="IN12" s="130"/>
      <c r="IO12" s="130"/>
      <c r="IP12" s="130"/>
      <c r="IQ12" s="130"/>
      <c r="IR12" s="130"/>
      <c r="IS12" s="130"/>
      <c r="IT12" s="130"/>
      <c r="IU12" s="130"/>
      <c r="IV12" s="130"/>
    </row>
    <row r="13" spans="1:256" s="54" customFormat="1" ht="32.25" customHeight="1">
      <c r="A13" s="71" t="s">
        <v>28</v>
      </c>
      <c r="B13" s="66" t="s">
        <v>29</v>
      </c>
      <c r="C13" s="143"/>
      <c r="D13" s="163" t="s">
        <v>30</v>
      </c>
      <c r="E13" s="66">
        <v>32</v>
      </c>
      <c r="F13" s="141">
        <v>475.1</v>
      </c>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30"/>
      <c r="IJ13" s="130"/>
      <c r="IK13" s="130"/>
      <c r="IL13" s="130"/>
      <c r="IM13" s="130"/>
      <c r="IN13" s="130"/>
      <c r="IO13" s="130"/>
      <c r="IP13" s="130"/>
      <c r="IQ13" s="130"/>
      <c r="IR13" s="130"/>
      <c r="IS13" s="130"/>
      <c r="IT13" s="130"/>
      <c r="IU13" s="130"/>
      <c r="IV13" s="130"/>
    </row>
    <row r="14" spans="1:256" s="54" customFormat="1" ht="32.25" customHeight="1">
      <c r="A14" s="145"/>
      <c r="B14" s="66" t="s">
        <v>31</v>
      </c>
      <c r="C14" s="146"/>
      <c r="D14" s="164" t="s">
        <v>32</v>
      </c>
      <c r="E14" s="66">
        <v>33</v>
      </c>
      <c r="F14" s="141">
        <v>0</v>
      </c>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30"/>
      <c r="IJ14" s="130"/>
      <c r="IK14" s="130"/>
      <c r="IL14" s="130"/>
      <c r="IM14" s="130"/>
      <c r="IN14" s="130"/>
      <c r="IO14" s="130"/>
      <c r="IP14" s="130"/>
      <c r="IQ14" s="130"/>
      <c r="IR14" s="130"/>
      <c r="IS14" s="130"/>
      <c r="IT14" s="130"/>
      <c r="IU14" s="130"/>
      <c r="IV14" s="130"/>
    </row>
    <row r="15" spans="1:256" s="54" customFormat="1" ht="32.25" customHeight="1">
      <c r="A15" s="148"/>
      <c r="B15" s="66" t="s">
        <v>33</v>
      </c>
      <c r="C15" s="146"/>
      <c r="D15" s="164" t="s">
        <v>34</v>
      </c>
      <c r="E15" s="66">
        <v>34</v>
      </c>
      <c r="F15" s="141">
        <v>2680.2</v>
      </c>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30"/>
      <c r="IJ15" s="130"/>
      <c r="IK15" s="130"/>
      <c r="IL15" s="130"/>
      <c r="IM15" s="130"/>
      <c r="IN15" s="130"/>
      <c r="IO15" s="130"/>
      <c r="IP15" s="130"/>
      <c r="IQ15" s="130"/>
      <c r="IR15" s="130"/>
      <c r="IS15" s="130"/>
      <c r="IT15" s="130"/>
      <c r="IU15" s="130"/>
      <c r="IV15" s="130"/>
    </row>
    <row r="16" spans="1:256" s="54" customFormat="1" ht="32.25" customHeight="1">
      <c r="A16" s="145"/>
      <c r="B16" s="66" t="s">
        <v>35</v>
      </c>
      <c r="C16" s="146"/>
      <c r="D16" s="164" t="s">
        <v>36</v>
      </c>
      <c r="E16" s="66">
        <v>35</v>
      </c>
      <c r="F16" s="141">
        <v>843.3</v>
      </c>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30"/>
      <c r="IJ16" s="130"/>
      <c r="IK16" s="130"/>
      <c r="IL16" s="130"/>
      <c r="IM16" s="130"/>
      <c r="IN16" s="130"/>
      <c r="IO16" s="130"/>
      <c r="IP16" s="130"/>
      <c r="IQ16" s="130"/>
      <c r="IR16" s="130"/>
      <c r="IS16" s="130"/>
      <c r="IT16" s="130"/>
      <c r="IU16" s="130"/>
      <c r="IV16" s="130"/>
    </row>
    <row r="17" spans="1:256" s="54" customFormat="1" ht="32.25" customHeight="1">
      <c r="A17" s="148"/>
      <c r="B17" s="66" t="s">
        <v>37</v>
      </c>
      <c r="C17" s="146"/>
      <c r="D17" s="164" t="s">
        <v>38</v>
      </c>
      <c r="E17" s="66">
        <v>36</v>
      </c>
      <c r="F17" s="141">
        <v>0</v>
      </c>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30"/>
      <c r="IJ17" s="130"/>
      <c r="IK17" s="130"/>
      <c r="IL17" s="130"/>
      <c r="IM17" s="130"/>
      <c r="IN17" s="130"/>
      <c r="IO17" s="130"/>
      <c r="IP17" s="130"/>
      <c r="IQ17" s="130"/>
      <c r="IR17" s="130"/>
      <c r="IS17" s="130"/>
      <c r="IT17" s="130"/>
      <c r="IU17" s="130"/>
      <c r="IV17" s="130"/>
    </row>
    <row r="18" spans="1:6" ht="32.25" customHeight="1">
      <c r="A18" s="148"/>
      <c r="B18" s="66" t="s">
        <v>39</v>
      </c>
      <c r="C18" s="146"/>
      <c r="D18" s="164" t="s">
        <v>40</v>
      </c>
      <c r="E18" s="66">
        <v>37</v>
      </c>
      <c r="F18" s="141">
        <v>30</v>
      </c>
    </row>
    <row r="19" spans="1:6" ht="32.25" customHeight="1">
      <c r="A19" s="148"/>
      <c r="B19" s="66" t="s">
        <v>41</v>
      </c>
      <c r="C19" s="143"/>
      <c r="D19" s="164" t="s">
        <v>42</v>
      </c>
      <c r="E19" s="66">
        <v>38</v>
      </c>
      <c r="F19" s="141">
        <v>0</v>
      </c>
    </row>
    <row r="20" spans="1:6" ht="32.25" customHeight="1">
      <c r="A20" s="148"/>
      <c r="B20" s="66" t="s">
        <v>43</v>
      </c>
      <c r="C20" s="143"/>
      <c r="D20" s="165" t="s">
        <v>44</v>
      </c>
      <c r="E20" s="149">
        <v>39</v>
      </c>
      <c r="F20" s="141">
        <v>0</v>
      </c>
    </row>
    <row r="21" spans="1:6" ht="32.25" customHeight="1">
      <c r="A21" s="148"/>
      <c r="B21" s="66" t="s">
        <v>45</v>
      </c>
      <c r="C21" s="143"/>
      <c r="D21" s="165" t="s">
        <v>46</v>
      </c>
      <c r="E21" s="66">
        <v>40</v>
      </c>
      <c r="F21" s="141">
        <v>0</v>
      </c>
    </row>
    <row r="22" spans="1:6" ht="32.25" customHeight="1">
      <c r="A22" s="148"/>
      <c r="B22" s="66" t="s">
        <v>47</v>
      </c>
      <c r="C22" s="143"/>
      <c r="D22" s="165" t="s">
        <v>48</v>
      </c>
      <c r="E22" s="66">
        <v>41</v>
      </c>
      <c r="F22" s="141">
        <v>0</v>
      </c>
    </row>
    <row r="23" spans="1:6" ht="32.25" customHeight="1">
      <c r="A23" s="148"/>
      <c r="B23" s="66" t="s">
        <v>49</v>
      </c>
      <c r="C23" s="143"/>
      <c r="D23" s="165" t="s">
        <v>50</v>
      </c>
      <c r="E23" s="66">
        <v>42</v>
      </c>
      <c r="F23" s="141">
        <v>0</v>
      </c>
    </row>
    <row r="24" spans="1:6" ht="32.25" customHeight="1">
      <c r="A24" s="148"/>
      <c r="B24" s="66" t="s">
        <v>51</v>
      </c>
      <c r="C24" s="143"/>
      <c r="D24" s="165" t="s">
        <v>52</v>
      </c>
      <c r="E24" s="66">
        <v>43</v>
      </c>
      <c r="F24" s="141">
        <v>0</v>
      </c>
    </row>
    <row r="25" spans="1:6" ht="32.25" customHeight="1">
      <c r="A25" s="148"/>
      <c r="B25" s="66" t="s">
        <v>53</v>
      </c>
      <c r="C25" s="143"/>
      <c r="D25" s="165" t="s">
        <v>54</v>
      </c>
      <c r="E25" s="66">
        <v>44</v>
      </c>
      <c r="F25" s="141">
        <v>0</v>
      </c>
    </row>
    <row r="26" spans="1:6" ht="32.25" customHeight="1">
      <c r="A26" s="150" t="s">
        <v>55</v>
      </c>
      <c r="B26" s="66" t="s">
        <v>56</v>
      </c>
      <c r="C26" s="143">
        <f>C7</f>
        <v>8715</v>
      </c>
      <c r="D26" s="151" t="s">
        <v>57</v>
      </c>
      <c r="E26" s="66">
        <v>45</v>
      </c>
      <c r="F26" s="152">
        <f>F7+F8+F9+F10+F11+F12+F13+F15+F16+F18</f>
        <v>8715</v>
      </c>
    </row>
    <row r="27" spans="1:6" ht="32.25" customHeight="1">
      <c r="A27" s="153" t="s">
        <v>58</v>
      </c>
      <c r="B27" s="66" t="s">
        <v>59</v>
      </c>
      <c r="C27" s="143"/>
      <c r="D27" s="77" t="s">
        <v>60</v>
      </c>
      <c r="E27" s="66">
        <v>46</v>
      </c>
      <c r="F27" s="152"/>
    </row>
    <row r="28" spans="1:6" ht="32.25" customHeight="1">
      <c r="A28" s="153" t="s">
        <v>61</v>
      </c>
      <c r="B28" s="66" t="s">
        <v>62</v>
      </c>
      <c r="C28" s="143"/>
      <c r="D28" s="77" t="s">
        <v>63</v>
      </c>
      <c r="E28" s="66">
        <v>47</v>
      </c>
      <c r="F28" s="152"/>
    </row>
    <row r="29" spans="1:6" ht="32.25" customHeight="1">
      <c r="A29" s="153" t="s">
        <v>64</v>
      </c>
      <c r="B29" s="66" t="s">
        <v>65</v>
      </c>
      <c r="C29" s="143"/>
      <c r="D29" s="143"/>
      <c r="E29" s="66">
        <v>48</v>
      </c>
      <c r="F29" s="152"/>
    </row>
    <row r="30" spans="1:6" ht="32.25" customHeight="1">
      <c r="A30" s="153" t="s">
        <v>66</v>
      </c>
      <c r="B30" s="66" t="s">
        <v>67</v>
      </c>
      <c r="C30" s="143"/>
      <c r="D30" s="143"/>
      <c r="E30" s="66">
        <v>49</v>
      </c>
      <c r="F30" s="152"/>
    </row>
    <row r="31" spans="1:6" ht="32.25" customHeight="1">
      <c r="A31" s="154" t="s">
        <v>68</v>
      </c>
      <c r="B31" s="79" t="s">
        <v>69</v>
      </c>
      <c r="C31" s="155">
        <f>C26</f>
        <v>8715</v>
      </c>
      <c r="D31" s="156" t="s">
        <v>70</v>
      </c>
      <c r="E31" s="79">
        <v>50</v>
      </c>
      <c r="F31" s="157">
        <f>F26</f>
        <v>8715</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72"/>
</worksheet>
</file>

<file path=xl/worksheets/sheet2.xml><?xml version="1.0" encoding="utf-8"?>
<worksheet xmlns="http://schemas.openxmlformats.org/spreadsheetml/2006/main" xmlns:r="http://schemas.openxmlformats.org/officeDocument/2006/relationships">
  <dimension ref="A1:K48"/>
  <sheetViews>
    <sheetView zoomScaleSheetLayoutView="160" zoomScalePageLayoutView="0" workbookViewId="0" topLeftCell="A28">
      <selection activeCell="E39" sqref="E39"/>
    </sheetView>
  </sheetViews>
  <sheetFormatPr defaultColWidth="9.00390625" defaultRowHeight="14.25"/>
  <cols>
    <col min="1" max="1" width="4.50390625" style="94" customWidth="1"/>
    <col min="2" max="2" width="6.125" style="94" customWidth="1"/>
    <col min="3" max="3" width="28.75390625" style="94" customWidth="1"/>
    <col min="4" max="10" width="12.625" style="94" customWidth="1"/>
    <col min="11" max="16384" width="9.00390625" style="94" customWidth="1"/>
  </cols>
  <sheetData>
    <row r="1" spans="1:10" s="90" customFormat="1" ht="18" customHeight="1">
      <c r="A1" s="188"/>
      <c r="B1" s="188"/>
      <c r="C1" s="188"/>
      <c r="D1" s="188"/>
      <c r="E1" s="188"/>
      <c r="F1" s="188"/>
      <c r="G1" s="188"/>
      <c r="H1" s="188"/>
      <c r="I1" s="188"/>
      <c r="J1" s="188"/>
    </row>
    <row r="2" spans="1:10" s="90" customFormat="1" ht="33.75" customHeight="1">
      <c r="A2" s="189" t="s">
        <v>71</v>
      </c>
      <c r="B2" s="189"/>
      <c r="C2" s="189"/>
      <c r="D2" s="189"/>
      <c r="E2" s="189"/>
      <c r="F2" s="189"/>
      <c r="G2" s="189"/>
      <c r="H2" s="189"/>
      <c r="I2" s="189"/>
      <c r="J2" s="189"/>
    </row>
    <row r="3" spans="1:10" ht="14.25">
      <c r="A3" s="7" t="s">
        <v>1</v>
      </c>
      <c r="B3" s="95"/>
      <c r="C3" s="95"/>
      <c r="D3" s="119"/>
      <c r="E3" s="119"/>
      <c r="F3" s="120"/>
      <c r="G3" s="119"/>
      <c r="H3" s="119"/>
      <c r="I3" s="119"/>
      <c r="J3" s="9" t="s">
        <v>2</v>
      </c>
    </row>
    <row r="4" spans="1:11" s="92" customFormat="1" ht="22.5" customHeight="1">
      <c r="A4" s="190" t="s">
        <v>5</v>
      </c>
      <c r="B4" s="191"/>
      <c r="C4" s="191"/>
      <c r="D4" s="180" t="s">
        <v>72</v>
      </c>
      <c r="E4" s="197" t="s">
        <v>73</v>
      </c>
      <c r="F4" s="180" t="s">
        <v>74</v>
      </c>
      <c r="G4" s="180" t="s">
        <v>75</v>
      </c>
      <c r="H4" s="180" t="s">
        <v>76</v>
      </c>
      <c r="I4" s="180" t="s">
        <v>77</v>
      </c>
      <c r="J4" s="182" t="s">
        <v>78</v>
      </c>
      <c r="K4" s="112"/>
    </row>
    <row r="5" spans="1:11" s="92" customFormat="1" ht="22.5" customHeight="1">
      <c r="A5" s="199" t="s">
        <v>79</v>
      </c>
      <c r="B5" s="181"/>
      <c r="C5" s="196" t="s">
        <v>80</v>
      </c>
      <c r="D5" s="181"/>
      <c r="E5" s="198"/>
      <c r="F5" s="181"/>
      <c r="G5" s="181"/>
      <c r="H5" s="181"/>
      <c r="I5" s="181"/>
      <c r="J5" s="183"/>
      <c r="K5" s="112"/>
    </row>
    <row r="6" spans="1:11" s="92" customFormat="1" ht="22.5" customHeight="1">
      <c r="A6" s="199"/>
      <c r="B6" s="181"/>
      <c r="C6" s="181"/>
      <c r="D6" s="181"/>
      <c r="E6" s="198"/>
      <c r="F6" s="181"/>
      <c r="G6" s="181"/>
      <c r="H6" s="181"/>
      <c r="I6" s="181"/>
      <c r="J6" s="183"/>
      <c r="K6" s="112"/>
    </row>
    <row r="7" spans="1:11" ht="22.5" customHeight="1">
      <c r="A7" s="184" t="s">
        <v>81</v>
      </c>
      <c r="B7" s="185"/>
      <c r="C7" s="185"/>
      <c r="D7" s="166" t="s">
        <v>10</v>
      </c>
      <c r="E7" s="166" t="s">
        <v>11</v>
      </c>
      <c r="F7" s="166" t="s">
        <v>17</v>
      </c>
      <c r="G7" s="166" t="s">
        <v>20</v>
      </c>
      <c r="H7" s="166" t="s">
        <v>23</v>
      </c>
      <c r="I7" s="166" t="s">
        <v>26</v>
      </c>
      <c r="J7" s="126" t="s">
        <v>29</v>
      </c>
      <c r="K7" s="116"/>
    </row>
    <row r="8" spans="1:11" ht="22.5" customHeight="1">
      <c r="A8" s="184" t="s">
        <v>82</v>
      </c>
      <c r="B8" s="185"/>
      <c r="C8" s="185"/>
      <c r="D8" s="121">
        <f>D9+D20+D23+D26+D39+D46+D32</f>
        <v>8715</v>
      </c>
      <c r="E8" s="121">
        <f>E9+E20+E23+E26+E39+E46+E32</f>
        <v>8715</v>
      </c>
      <c r="F8" s="99"/>
      <c r="G8" s="99"/>
      <c r="H8" s="99"/>
      <c r="I8" s="99"/>
      <c r="J8" s="127"/>
      <c r="K8" s="116"/>
    </row>
    <row r="9" spans="1:11" ht="19.5" customHeight="1">
      <c r="A9" s="186" t="s">
        <v>83</v>
      </c>
      <c r="B9" s="187"/>
      <c r="C9" s="98" t="s">
        <v>84</v>
      </c>
      <c r="D9" s="99">
        <f>D10+D12+D14+D16+D18</f>
        <v>4479.400000000001</v>
      </c>
      <c r="E9" s="99">
        <f>E10+E12+E14+E16+E18</f>
        <v>4479.400000000001</v>
      </c>
      <c r="F9" s="99"/>
      <c r="G9" s="99"/>
      <c r="H9" s="99"/>
      <c r="I9" s="99"/>
      <c r="J9" s="127"/>
      <c r="K9" s="116"/>
    </row>
    <row r="10" spans="1:11" ht="19.5" customHeight="1">
      <c r="A10" s="186" t="s">
        <v>85</v>
      </c>
      <c r="B10" s="187"/>
      <c r="C10" s="98" t="s">
        <v>86</v>
      </c>
      <c r="D10" s="99">
        <v>33.2</v>
      </c>
      <c r="E10" s="99">
        <v>33.2</v>
      </c>
      <c r="F10" s="99"/>
      <c r="G10" s="99"/>
      <c r="H10" s="99"/>
      <c r="I10" s="99"/>
      <c r="J10" s="127"/>
      <c r="K10" s="116"/>
    </row>
    <row r="11" spans="1:11" ht="19.5" customHeight="1">
      <c r="A11" s="186" t="s">
        <v>87</v>
      </c>
      <c r="B11" s="187"/>
      <c r="C11" s="98" t="s">
        <v>88</v>
      </c>
      <c r="D11" s="99">
        <v>33.2</v>
      </c>
      <c r="E11" s="99">
        <v>33.2</v>
      </c>
      <c r="F11" s="99"/>
      <c r="G11" s="99"/>
      <c r="H11" s="99"/>
      <c r="I11" s="99"/>
      <c r="J11" s="127"/>
      <c r="K11" s="116"/>
    </row>
    <row r="12" spans="1:11" ht="19.5" customHeight="1">
      <c r="A12" s="186" t="s">
        <v>89</v>
      </c>
      <c r="B12" s="187"/>
      <c r="C12" s="98" t="s">
        <v>90</v>
      </c>
      <c r="D12" s="99">
        <v>3992.3</v>
      </c>
      <c r="E12" s="99">
        <v>3992.3</v>
      </c>
      <c r="F12" s="99"/>
      <c r="G12" s="99"/>
      <c r="H12" s="99"/>
      <c r="I12" s="99"/>
      <c r="J12" s="127"/>
      <c r="K12" s="116"/>
    </row>
    <row r="13" spans="1:11" ht="19.5" customHeight="1">
      <c r="A13" s="186" t="s">
        <v>91</v>
      </c>
      <c r="B13" s="187"/>
      <c r="C13" s="98" t="s">
        <v>88</v>
      </c>
      <c r="D13" s="99">
        <v>3992.3</v>
      </c>
      <c r="E13" s="99">
        <v>3992.3</v>
      </c>
      <c r="F13" s="99"/>
      <c r="G13" s="99"/>
      <c r="H13" s="99"/>
      <c r="I13" s="99"/>
      <c r="J13" s="127"/>
      <c r="K13" s="116"/>
    </row>
    <row r="14" spans="1:11" ht="19.5" customHeight="1">
      <c r="A14" s="186" t="s">
        <v>92</v>
      </c>
      <c r="B14" s="187"/>
      <c r="C14" s="98" t="s">
        <v>93</v>
      </c>
      <c r="D14" s="99">
        <v>297.6</v>
      </c>
      <c r="E14" s="99">
        <v>297.6</v>
      </c>
      <c r="F14" s="99"/>
      <c r="G14" s="99"/>
      <c r="H14" s="99"/>
      <c r="I14" s="99"/>
      <c r="J14" s="127"/>
      <c r="K14" s="116"/>
    </row>
    <row r="15" spans="1:11" ht="19.5" customHeight="1">
      <c r="A15" s="186" t="s">
        <v>94</v>
      </c>
      <c r="B15" s="187"/>
      <c r="C15" s="98" t="s">
        <v>88</v>
      </c>
      <c r="D15" s="99">
        <v>297.6</v>
      </c>
      <c r="E15" s="99">
        <v>297.6</v>
      </c>
      <c r="F15" s="99"/>
      <c r="G15" s="99"/>
      <c r="H15" s="99"/>
      <c r="I15" s="99"/>
      <c r="J15" s="127"/>
      <c r="K15" s="116"/>
    </row>
    <row r="16" spans="1:11" ht="19.5" customHeight="1">
      <c r="A16" s="186" t="s">
        <v>95</v>
      </c>
      <c r="B16" s="187"/>
      <c r="C16" s="98" t="s">
        <v>96</v>
      </c>
      <c r="D16" s="99">
        <v>70.7</v>
      </c>
      <c r="E16" s="99">
        <v>70.7</v>
      </c>
      <c r="F16" s="99"/>
      <c r="G16" s="99"/>
      <c r="H16" s="99"/>
      <c r="I16" s="99"/>
      <c r="J16" s="127"/>
      <c r="K16" s="116"/>
    </row>
    <row r="17" spans="1:11" ht="19.5" customHeight="1">
      <c r="A17" s="186" t="s">
        <v>97</v>
      </c>
      <c r="B17" s="187"/>
      <c r="C17" s="98" t="s">
        <v>88</v>
      </c>
      <c r="D17" s="99">
        <v>70.7</v>
      </c>
      <c r="E17" s="99">
        <v>70.7</v>
      </c>
      <c r="F17" s="99"/>
      <c r="G17" s="99"/>
      <c r="H17" s="99"/>
      <c r="I17" s="99"/>
      <c r="J17" s="127"/>
      <c r="K17" s="116"/>
    </row>
    <row r="18" spans="1:11" ht="19.5" customHeight="1">
      <c r="A18" s="186" t="s">
        <v>98</v>
      </c>
      <c r="B18" s="187"/>
      <c r="C18" s="98" t="s">
        <v>99</v>
      </c>
      <c r="D18" s="99">
        <v>85.6</v>
      </c>
      <c r="E18" s="99">
        <v>85.6</v>
      </c>
      <c r="F18" s="99"/>
      <c r="G18" s="99"/>
      <c r="H18" s="99"/>
      <c r="I18" s="99"/>
      <c r="J18" s="127"/>
      <c r="K18" s="116"/>
    </row>
    <row r="19" spans="1:11" ht="19.5" customHeight="1">
      <c r="A19" s="186" t="s">
        <v>100</v>
      </c>
      <c r="B19" s="187"/>
      <c r="C19" s="98" t="s">
        <v>88</v>
      </c>
      <c r="D19" s="99">
        <v>85.6</v>
      </c>
      <c r="E19" s="99">
        <v>85.6</v>
      </c>
      <c r="F19" s="99"/>
      <c r="G19" s="99"/>
      <c r="H19" s="99"/>
      <c r="I19" s="99"/>
      <c r="J19" s="127"/>
      <c r="K19" s="116"/>
    </row>
    <row r="20" spans="1:11" ht="19.5" customHeight="1">
      <c r="A20" s="186" t="s">
        <v>101</v>
      </c>
      <c r="B20" s="187"/>
      <c r="C20" s="98" t="s">
        <v>102</v>
      </c>
      <c r="D20" s="99">
        <v>123.9</v>
      </c>
      <c r="E20" s="99">
        <v>123.9</v>
      </c>
      <c r="F20" s="99"/>
      <c r="G20" s="99"/>
      <c r="H20" s="99"/>
      <c r="I20" s="99"/>
      <c r="J20" s="127"/>
      <c r="K20" s="116"/>
    </row>
    <row r="21" spans="1:11" ht="19.5" customHeight="1">
      <c r="A21" s="186" t="s">
        <v>103</v>
      </c>
      <c r="B21" s="187"/>
      <c r="C21" s="98" t="s">
        <v>104</v>
      </c>
      <c r="D21" s="99">
        <v>123.9</v>
      </c>
      <c r="E21" s="99">
        <v>123.9</v>
      </c>
      <c r="F21" s="99"/>
      <c r="G21" s="99"/>
      <c r="H21" s="99"/>
      <c r="I21" s="99"/>
      <c r="J21" s="127"/>
      <c r="K21" s="116"/>
    </row>
    <row r="22" spans="1:11" ht="19.5" customHeight="1">
      <c r="A22" s="186" t="s">
        <v>105</v>
      </c>
      <c r="B22" s="187"/>
      <c r="C22" s="98" t="s">
        <v>88</v>
      </c>
      <c r="D22" s="99">
        <v>123.9</v>
      </c>
      <c r="E22" s="99">
        <v>123.9</v>
      </c>
      <c r="F22" s="99"/>
      <c r="G22" s="99"/>
      <c r="H22" s="99"/>
      <c r="I22" s="99"/>
      <c r="J22" s="127"/>
      <c r="K22" s="116"/>
    </row>
    <row r="23" spans="1:11" ht="19.5" customHeight="1">
      <c r="A23" s="186" t="s">
        <v>106</v>
      </c>
      <c r="B23" s="187"/>
      <c r="C23" s="98" t="s">
        <v>107</v>
      </c>
      <c r="D23" s="99">
        <v>83.1</v>
      </c>
      <c r="E23" s="99">
        <v>83.1</v>
      </c>
      <c r="F23" s="99"/>
      <c r="G23" s="99"/>
      <c r="H23" s="99"/>
      <c r="I23" s="99"/>
      <c r="J23" s="127"/>
      <c r="K23" s="116"/>
    </row>
    <row r="24" spans="1:11" ht="19.5" customHeight="1">
      <c r="A24" s="186" t="s">
        <v>108</v>
      </c>
      <c r="B24" s="187"/>
      <c r="C24" s="98" t="s">
        <v>109</v>
      </c>
      <c r="D24" s="99">
        <v>83.1</v>
      </c>
      <c r="E24" s="99">
        <v>83.1</v>
      </c>
      <c r="F24" s="99"/>
      <c r="G24" s="99"/>
      <c r="H24" s="99"/>
      <c r="I24" s="99"/>
      <c r="J24" s="127"/>
      <c r="K24" s="116"/>
    </row>
    <row r="25" spans="1:11" ht="19.5" customHeight="1">
      <c r="A25" s="186" t="s">
        <v>110</v>
      </c>
      <c r="B25" s="187"/>
      <c r="C25" s="98" t="s">
        <v>111</v>
      </c>
      <c r="D25" s="99">
        <v>83.1</v>
      </c>
      <c r="E25" s="99">
        <v>83.1</v>
      </c>
      <c r="F25" s="99"/>
      <c r="G25" s="99"/>
      <c r="H25" s="99"/>
      <c r="I25" s="99"/>
      <c r="J25" s="127"/>
      <c r="K25" s="116"/>
    </row>
    <row r="26" spans="1:11" ht="19.5" customHeight="1">
      <c r="A26" s="186" t="s">
        <v>112</v>
      </c>
      <c r="B26" s="187"/>
      <c r="C26" s="98" t="s">
        <v>113</v>
      </c>
      <c r="D26" s="99">
        <v>475.1</v>
      </c>
      <c r="E26" s="99">
        <v>475.1</v>
      </c>
      <c r="F26" s="99"/>
      <c r="G26" s="99"/>
      <c r="H26" s="99"/>
      <c r="I26" s="99"/>
      <c r="J26" s="127"/>
      <c r="K26" s="116"/>
    </row>
    <row r="27" spans="1:11" ht="19.5" customHeight="1">
      <c r="A27" s="186" t="s">
        <v>114</v>
      </c>
      <c r="B27" s="187"/>
      <c r="C27" s="98" t="s">
        <v>115</v>
      </c>
      <c r="D27" s="99">
        <v>445.1</v>
      </c>
      <c r="E27" s="99">
        <v>445.1</v>
      </c>
      <c r="F27" s="99"/>
      <c r="G27" s="99"/>
      <c r="H27" s="99"/>
      <c r="I27" s="99"/>
      <c r="J27" s="127"/>
      <c r="K27" s="116"/>
    </row>
    <row r="28" spans="1:11" ht="19.5" customHeight="1">
      <c r="A28" s="186" t="s">
        <v>116</v>
      </c>
      <c r="B28" s="187"/>
      <c r="C28" s="98" t="s">
        <v>117</v>
      </c>
      <c r="D28" s="99">
        <v>257</v>
      </c>
      <c r="E28" s="99">
        <v>257</v>
      </c>
      <c r="F28" s="99"/>
      <c r="G28" s="99"/>
      <c r="H28" s="99"/>
      <c r="I28" s="99"/>
      <c r="J28" s="127"/>
      <c r="K28" s="116"/>
    </row>
    <row r="29" spans="1:11" ht="19.5" customHeight="1">
      <c r="A29" s="186" t="s">
        <v>118</v>
      </c>
      <c r="B29" s="187"/>
      <c r="C29" s="98" t="s">
        <v>119</v>
      </c>
      <c r="D29" s="99">
        <v>188.1</v>
      </c>
      <c r="E29" s="99">
        <v>188.1</v>
      </c>
      <c r="F29" s="99"/>
      <c r="G29" s="99"/>
      <c r="H29" s="99"/>
      <c r="I29" s="99"/>
      <c r="J29" s="127"/>
      <c r="K29" s="116"/>
    </row>
    <row r="30" spans="1:11" ht="19.5" customHeight="1">
      <c r="A30" s="186" t="s">
        <v>120</v>
      </c>
      <c r="B30" s="187"/>
      <c r="C30" s="98" t="s">
        <v>121</v>
      </c>
      <c r="D30" s="99">
        <v>30</v>
      </c>
      <c r="E30" s="99">
        <v>30</v>
      </c>
      <c r="F30" s="99"/>
      <c r="G30" s="99"/>
      <c r="H30" s="99"/>
      <c r="I30" s="99"/>
      <c r="J30" s="127"/>
      <c r="K30" s="116"/>
    </row>
    <row r="31" spans="1:11" ht="19.5" customHeight="1">
      <c r="A31" s="186" t="s">
        <v>122</v>
      </c>
      <c r="B31" s="187"/>
      <c r="C31" s="98" t="s">
        <v>123</v>
      </c>
      <c r="D31" s="99">
        <v>30</v>
      </c>
      <c r="E31" s="99">
        <v>30</v>
      </c>
      <c r="F31" s="99"/>
      <c r="G31" s="99"/>
      <c r="H31" s="99"/>
      <c r="I31" s="99"/>
      <c r="J31" s="127"/>
      <c r="K31" s="116"/>
    </row>
    <row r="32" spans="1:11" ht="19.5" customHeight="1">
      <c r="A32" s="186" t="s">
        <v>124</v>
      </c>
      <c r="B32" s="187"/>
      <c r="C32" s="98" t="s">
        <v>125</v>
      </c>
      <c r="D32" s="99">
        <v>2680.2</v>
      </c>
      <c r="E32" s="99">
        <v>2680.2</v>
      </c>
      <c r="F32" s="99"/>
      <c r="G32" s="99"/>
      <c r="H32" s="99"/>
      <c r="I32" s="99"/>
      <c r="J32" s="127"/>
      <c r="K32" s="116"/>
    </row>
    <row r="33" spans="1:11" ht="19.5" customHeight="1">
      <c r="A33" s="192" t="s">
        <v>126</v>
      </c>
      <c r="B33" s="193"/>
      <c r="C33" s="101" t="s">
        <v>127</v>
      </c>
      <c r="D33" s="99">
        <v>2274</v>
      </c>
      <c r="E33" s="99">
        <v>2274</v>
      </c>
      <c r="F33" s="99"/>
      <c r="G33" s="99"/>
      <c r="H33" s="99"/>
      <c r="I33" s="99"/>
      <c r="J33" s="127"/>
      <c r="K33" s="116"/>
    </row>
    <row r="34" spans="1:11" ht="19.5" customHeight="1">
      <c r="A34" s="186" t="s">
        <v>128</v>
      </c>
      <c r="B34" s="187"/>
      <c r="C34" s="102" t="s">
        <v>129</v>
      </c>
      <c r="D34" s="122">
        <v>2274</v>
      </c>
      <c r="E34" s="99">
        <v>2274</v>
      </c>
      <c r="F34" s="99"/>
      <c r="G34" s="99"/>
      <c r="H34" s="99"/>
      <c r="I34" s="99"/>
      <c r="J34" s="127"/>
      <c r="K34" s="116"/>
    </row>
    <row r="35" spans="1:11" ht="19.5" customHeight="1">
      <c r="A35" s="186" t="s">
        <v>130</v>
      </c>
      <c r="B35" s="187"/>
      <c r="C35" s="103" t="s">
        <v>131</v>
      </c>
      <c r="D35" s="122">
        <v>338.8</v>
      </c>
      <c r="E35" s="99">
        <v>338.8</v>
      </c>
      <c r="F35" s="99"/>
      <c r="G35" s="99"/>
      <c r="H35" s="99"/>
      <c r="I35" s="99"/>
      <c r="J35" s="127"/>
      <c r="K35" s="116"/>
    </row>
    <row r="36" spans="1:11" ht="19.5" customHeight="1">
      <c r="A36" s="186" t="s">
        <v>132</v>
      </c>
      <c r="B36" s="187"/>
      <c r="C36" s="104" t="s">
        <v>133</v>
      </c>
      <c r="D36" s="122">
        <v>338.8</v>
      </c>
      <c r="E36" s="99">
        <v>338.8</v>
      </c>
      <c r="F36" s="99"/>
      <c r="G36" s="99"/>
      <c r="H36" s="99"/>
      <c r="I36" s="99"/>
      <c r="J36" s="127"/>
      <c r="K36" s="116"/>
    </row>
    <row r="37" spans="1:11" ht="19.5" customHeight="1">
      <c r="A37" s="186" t="s">
        <v>134</v>
      </c>
      <c r="B37" s="187"/>
      <c r="C37" s="105" t="s">
        <v>135</v>
      </c>
      <c r="D37" s="122">
        <v>67.4</v>
      </c>
      <c r="E37" s="99">
        <v>67.4</v>
      </c>
      <c r="F37" s="99"/>
      <c r="G37" s="99"/>
      <c r="H37" s="99"/>
      <c r="I37" s="99"/>
      <c r="J37" s="127"/>
      <c r="K37" s="116"/>
    </row>
    <row r="38" spans="1:11" ht="19.5" customHeight="1">
      <c r="A38" s="186" t="s">
        <v>136</v>
      </c>
      <c r="B38" s="187"/>
      <c r="C38" s="102" t="s">
        <v>137</v>
      </c>
      <c r="D38" s="99">
        <v>67.4</v>
      </c>
      <c r="E38" s="99">
        <v>67.4</v>
      </c>
      <c r="F38" s="99"/>
      <c r="G38" s="99"/>
      <c r="H38" s="99"/>
      <c r="I38" s="99"/>
      <c r="J38" s="127"/>
      <c r="K38" s="116"/>
    </row>
    <row r="39" spans="1:11" ht="19.5" customHeight="1">
      <c r="A39" s="186" t="s">
        <v>138</v>
      </c>
      <c r="B39" s="187"/>
      <c r="C39" s="103" t="s">
        <v>139</v>
      </c>
      <c r="D39" s="99">
        <v>843.3</v>
      </c>
      <c r="E39" s="99">
        <v>843.3</v>
      </c>
      <c r="F39" s="99"/>
      <c r="G39" s="99"/>
      <c r="H39" s="99"/>
      <c r="I39" s="99"/>
      <c r="J39" s="127"/>
      <c r="K39" s="116"/>
    </row>
    <row r="40" spans="1:11" ht="19.5" customHeight="1">
      <c r="A40" s="186" t="s">
        <v>140</v>
      </c>
      <c r="B40" s="187"/>
      <c r="C40" s="104" t="s">
        <v>141</v>
      </c>
      <c r="D40" s="99">
        <v>718.1</v>
      </c>
      <c r="E40" s="99">
        <v>718.1</v>
      </c>
      <c r="F40" s="99"/>
      <c r="G40" s="99"/>
      <c r="H40" s="99"/>
      <c r="I40" s="99"/>
      <c r="J40" s="127"/>
      <c r="K40" s="116"/>
    </row>
    <row r="41" spans="1:10" ht="19.5" customHeight="1">
      <c r="A41" s="186" t="s">
        <v>142</v>
      </c>
      <c r="B41" s="187"/>
      <c r="C41" s="106" t="s">
        <v>88</v>
      </c>
      <c r="D41" s="107">
        <v>718.1</v>
      </c>
      <c r="E41" s="107">
        <v>718.1</v>
      </c>
      <c r="F41" s="100"/>
      <c r="G41" s="100"/>
      <c r="H41" s="100"/>
      <c r="I41" s="100"/>
      <c r="J41" s="128"/>
    </row>
    <row r="42" spans="1:10" ht="19.5" customHeight="1">
      <c r="A42" s="186" t="s">
        <v>143</v>
      </c>
      <c r="B42" s="187"/>
      <c r="C42" s="106" t="s">
        <v>144</v>
      </c>
      <c r="D42" s="107">
        <v>35.7</v>
      </c>
      <c r="E42" s="107">
        <v>35.7</v>
      </c>
      <c r="F42" s="100"/>
      <c r="G42" s="100"/>
      <c r="H42" s="100"/>
      <c r="I42" s="100"/>
      <c r="J42" s="128"/>
    </row>
    <row r="43" spans="1:10" ht="19.5" customHeight="1">
      <c r="A43" s="186" t="s">
        <v>145</v>
      </c>
      <c r="B43" s="187"/>
      <c r="C43" s="106" t="s">
        <v>88</v>
      </c>
      <c r="D43" s="107">
        <v>35.7</v>
      </c>
      <c r="E43" s="107">
        <v>35.7</v>
      </c>
      <c r="F43" s="100"/>
      <c r="G43" s="100"/>
      <c r="H43" s="100"/>
      <c r="I43" s="100"/>
      <c r="J43" s="128"/>
    </row>
    <row r="44" spans="1:10" ht="19.5" customHeight="1">
      <c r="A44" s="186" t="s">
        <v>146</v>
      </c>
      <c r="B44" s="187"/>
      <c r="C44" s="106" t="s">
        <v>147</v>
      </c>
      <c r="D44" s="107">
        <v>89.5</v>
      </c>
      <c r="E44" s="107">
        <v>89.5</v>
      </c>
      <c r="F44" s="100"/>
      <c r="G44" s="100"/>
      <c r="H44" s="100"/>
      <c r="I44" s="100"/>
      <c r="J44" s="128"/>
    </row>
    <row r="45" spans="1:10" ht="19.5" customHeight="1">
      <c r="A45" s="186" t="s">
        <v>148</v>
      </c>
      <c r="B45" s="187"/>
      <c r="C45" s="106" t="s">
        <v>88</v>
      </c>
      <c r="D45" s="107">
        <v>89.5</v>
      </c>
      <c r="E45" s="107">
        <v>89.5</v>
      </c>
      <c r="F45" s="100"/>
      <c r="G45" s="100"/>
      <c r="H45" s="100"/>
      <c r="I45" s="100"/>
      <c r="J45" s="128"/>
    </row>
    <row r="46" spans="1:10" ht="19.5" customHeight="1">
      <c r="A46" s="186" t="s">
        <v>149</v>
      </c>
      <c r="B46" s="187"/>
      <c r="C46" s="106" t="s">
        <v>150</v>
      </c>
      <c r="D46" s="107">
        <v>30</v>
      </c>
      <c r="E46" s="107">
        <v>30</v>
      </c>
      <c r="F46" s="100"/>
      <c r="G46" s="100"/>
      <c r="H46" s="100"/>
      <c r="I46" s="100"/>
      <c r="J46" s="128"/>
    </row>
    <row r="47" spans="1:10" ht="19.5" customHeight="1">
      <c r="A47" s="186" t="s">
        <v>151</v>
      </c>
      <c r="B47" s="187"/>
      <c r="C47" s="106" t="s">
        <v>152</v>
      </c>
      <c r="D47" s="107">
        <v>30</v>
      </c>
      <c r="E47" s="107">
        <v>30</v>
      </c>
      <c r="F47" s="100"/>
      <c r="G47" s="100"/>
      <c r="H47" s="100"/>
      <c r="I47" s="100"/>
      <c r="J47" s="128"/>
    </row>
    <row r="48" spans="1:10" ht="19.5" customHeight="1">
      <c r="A48" s="194" t="s">
        <v>153</v>
      </c>
      <c r="B48" s="195"/>
      <c r="C48" s="123" t="s">
        <v>154</v>
      </c>
      <c r="D48" s="124">
        <v>30</v>
      </c>
      <c r="E48" s="124">
        <v>30</v>
      </c>
      <c r="F48" s="125"/>
      <c r="G48" s="125"/>
      <c r="H48" s="125"/>
      <c r="I48" s="125"/>
      <c r="J48" s="129"/>
    </row>
  </sheetData>
  <sheetProtection/>
  <mergeCells count="54">
    <mergeCell ref="A48:B48"/>
    <mergeCell ref="C5:C6"/>
    <mergeCell ref="D4:D6"/>
    <mergeCell ref="E4:E6"/>
    <mergeCell ref="A5:B6"/>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11:B11"/>
    <mergeCell ref="A1:J1"/>
    <mergeCell ref="A2:J2"/>
    <mergeCell ref="A4:C4"/>
    <mergeCell ref="A7:C7"/>
    <mergeCell ref="F4:F6"/>
    <mergeCell ref="G4:G6"/>
    <mergeCell ref="H4:H6"/>
    <mergeCell ref="I4:I6"/>
    <mergeCell ref="J4:J6"/>
    <mergeCell ref="A8:C8"/>
    <mergeCell ref="A9:B9"/>
    <mergeCell ref="A10:B10"/>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31">
      <selection activeCell="F38" sqref="F38"/>
    </sheetView>
  </sheetViews>
  <sheetFormatPr defaultColWidth="9.00390625" defaultRowHeight="14.25"/>
  <cols>
    <col min="1" max="1" width="5.625" style="94" customWidth="1"/>
    <col min="2" max="2" width="4.75390625" style="94" customWidth="1"/>
    <col min="3" max="3" width="28.75390625" style="94" customWidth="1"/>
    <col min="4" max="4" width="14.375" style="94" customWidth="1"/>
    <col min="5" max="9" width="14.625" style="94" customWidth="1"/>
    <col min="10" max="10" width="9.00390625" style="94" customWidth="1"/>
    <col min="11" max="11" width="12.625" style="94" customWidth="1"/>
    <col min="12" max="16384" width="9.00390625" style="94" customWidth="1"/>
  </cols>
  <sheetData>
    <row r="1" ht="14.25">
      <c r="A1" s="6"/>
    </row>
    <row r="2" spans="1:9" s="90" customFormat="1" ht="30" customHeight="1">
      <c r="A2" s="189" t="s">
        <v>155</v>
      </c>
      <c r="B2" s="189"/>
      <c r="C2" s="189"/>
      <c r="D2" s="189"/>
      <c r="E2" s="189"/>
      <c r="F2" s="189"/>
      <c r="G2" s="189"/>
      <c r="H2" s="189"/>
      <c r="I2" s="189"/>
    </row>
    <row r="3" spans="1:9" s="91" customFormat="1" ht="13.5">
      <c r="A3" s="7" t="s">
        <v>1</v>
      </c>
      <c r="B3" s="95"/>
      <c r="C3" s="95"/>
      <c r="D3" s="95"/>
      <c r="E3" s="95"/>
      <c r="F3" s="96"/>
      <c r="G3" s="95"/>
      <c r="H3" s="95"/>
      <c r="I3" s="111" t="s">
        <v>2</v>
      </c>
    </row>
    <row r="4" spans="1:10" s="92" customFormat="1" ht="22.5" customHeight="1">
      <c r="A4" s="200" t="s">
        <v>5</v>
      </c>
      <c r="B4" s="201"/>
      <c r="C4" s="201"/>
      <c r="D4" s="205" t="s">
        <v>156</v>
      </c>
      <c r="E4" s="205" t="s">
        <v>157</v>
      </c>
      <c r="F4" s="205" t="s">
        <v>158</v>
      </c>
      <c r="G4" s="205" t="s">
        <v>159</v>
      </c>
      <c r="H4" s="201" t="s">
        <v>160</v>
      </c>
      <c r="I4" s="208" t="s">
        <v>161</v>
      </c>
      <c r="J4" s="112"/>
    </row>
    <row r="5" spans="1:10" s="92" customFormat="1" ht="22.5" customHeight="1">
      <c r="A5" s="210" t="s">
        <v>79</v>
      </c>
      <c r="B5" s="181"/>
      <c r="C5" s="196" t="s">
        <v>80</v>
      </c>
      <c r="D5" s="181"/>
      <c r="E5" s="181"/>
      <c r="F5" s="181"/>
      <c r="G5" s="181"/>
      <c r="H5" s="181"/>
      <c r="I5" s="209"/>
      <c r="J5" s="112"/>
    </row>
    <row r="6" spans="1:10" s="92" customFormat="1" ht="22.5" customHeight="1">
      <c r="A6" s="210"/>
      <c r="B6" s="181"/>
      <c r="C6" s="181"/>
      <c r="D6" s="181"/>
      <c r="E6" s="181"/>
      <c r="F6" s="181"/>
      <c r="G6" s="181"/>
      <c r="H6" s="181"/>
      <c r="I6" s="209"/>
      <c r="J6" s="112"/>
    </row>
    <row r="7" spans="1:10" s="93" customFormat="1" ht="22.5" customHeight="1">
      <c r="A7" s="202" t="s">
        <v>81</v>
      </c>
      <c r="B7" s="203"/>
      <c r="C7" s="203"/>
      <c r="D7" s="167" t="s">
        <v>10</v>
      </c>
      <c r="E7" s="167" t="s">
        <v>11</v>
      </c>
      <c r="F7" s="167" t="s">
        <v>17</v>
      </c>
      <c r="G7" s="97" t="s">
        <v>20</v>
      </c>
      <c r="H7" s="97" t="s">
        <v>23</v>
      </c>
      <c r="I7" s="113" t="s">
        <v>26</v>
      </c>
      <c r="J7" s="114"/>
    </row>
    <row r="8" spans="1:10" ht="22.5" customHeight="1">
      <c r="A8" s="204" t="s">
        <v>82</v>
      </c>
      <c r="B8" s="185"/>
      <c r="C8" s="185"/>
      <c r="D8" s="99">
        <f>D9+D20+D23+D26+D39+D46+D32</f>
        <v>8715</v>
      </c>
      <c r="E8" s="99">
        <f>E9+E20+E23+E26+E39+E46+E32</f>
        <v>8715</v>
      </c>
      <c r="F8" s="99"/>
      <c r="G8" s="99"/>
      <c r="H8" s="99"/>
      <c r="I8" s="115"/>
      <c r="J8" s="116"/>
    </row>
    <row r="9" spans="1:10" ht="22.5" customHeight="1">
      <c r="A9" s="206" t="s">
        <v>83</v>
      </c>
      <c r="B9" s="187"/>
      <c r="C9" s="98" t="s">
        <v>84</v>
      </c>
      <c r="D9" s="99">
        <f>D10+D12+D14+D16+D18</f>
        <v>4479.400000000001</v>
      </c>
      <c r="E9" s="99">
        <f>E10+E12+E14+E16+E18</f>
        <v>4479.400000000001</v>
      </c>
      <c r="F9" s="99"/>
      <c r="G9" s="99"/>
      <c r="H9" s="99"/>
      <c r="I9" s="115"/>
      <c r="J9" s="116"/>
    </row>
    <row r="10" spans="1:10" ht="22.5" customHeight="1">
      <c r="A10" s="206" t="s">
        <v>85</v>
      </c>
      <c r="B10" s="187"/>
      <c r="C10" s="98" t="s">
        <v>86</v>
      </c>
      <c r="D10" s="99">
        <v>33.2</v>
      </c>
      <c r="E10" s="99">
        <v>33.2</v>
      </c>
      <c r="F10" s="99"/>
      <c r="G10" s="99"/>
      <c r="H10" s="99"/>
      <c r="I10" s="115"/>
      <c r="J10" s="116"/>
    </row>
    <row r="11" spans="1:10" ht="22.5" customHeight="1">
      <c r="A11" s="206" t="s">
        <v>87</v>
      </c>
      <c r="B11" s="187"/>
      <c r="C11" s="98" t="s">
        <v>88</v>
      </c>
      <c r="D11" s="99">
        <v>33.2</v>
      </c>
      <c r="E11" s="99">
        <v>33.2</v>
      </c>
      <c r="F11" s="99"/>
      <c r="G11" s="99"/>
      <c r="H11" s="99"/>
      <c r="I11" s="115"/>
      <c r="J11" s="116"/>
    </row>
    <row r="12" spans="1:10" ht="22.5" customHeight="1">
      <c r="A12" s="206" t="s">
        <v>89</v>
      </c>
      <c r="B12" s="187"/>
      <c r="C12" s="98" t="s">
        <v>90</v>
      </c>
      <c r="D12" s="99">
        <v>3992.3</v>
      </c>
      <c r="E12" s="99">
        <v>3992.3</v>
      </c>
      <c r="F12" s="99"/>
      <c r="G12" s="99"/>
      <c r="H12" s="99"/>
      <c r="I12" s="115"/>
      <c r="J12" s="116"/>
    </row>
    <row r="13" spans="1:10" ht="22.5" customHeight="1">
      <c r="A13" s="206" t="s">
        <v>91</v>
      </c>
      <c r="B13" s="187"/>
      <c r="C13" s="98" t="s">
        <v>88</v>
      </c>
      <c r="D13" s="99">
        <v>3992.3</v>
      </c>
      <c r="E13" s="99">
        <v>3992.3</v>
      </c>
      <c r="F13" s="99"/>
      <c r="G13" s="99"/>
      <c r="H13" s="99"/>
      <c r="I13" s="115"/>
      <c r="J13" s="116"/>
    </row>
    <row r="14" spans="1:10" ht="22.5" customHeight="1">
      <c r="A14" s="206" t="s">
        <v>92</v>
      </c>
      <c r="B14" s="187"/>
      <c r="C14" s="98" t="s">
        <v>93</v>
      </c>
      <c r="D14" s="99">
        <v>297.6</v>
      </c>
      <c r="E14" s="99">
        <v>297.6</v>
      </c>
      <c r="F14" s="99"/>
      <c r="G14" s="99"/>
      <c r="H14" s="99"/>
      <c r="I14" s="115"/>
      <c r="J14" s="116"/>
    </row>
    <row r="15" spans="1:10" ht="22.5" customHeight="1">
      <c r="A15" s="206" t="s">
        <v>94</v>
      </c>
      <c r="B15" s="187"/>
      <c r="C15" s="98" t="s">
        <v>88</v>
      </c>
      <c r="D15" s="99">
        <v>297.6</v>
      </c>
      <c r="E15" s="99">
        <v>297.6</v>
      </c>
      <c r="F15" s="99"/>
      <c r="G15" s="99"/>
      <c r="H15" s="99"/>
      <c r="I15" s="115"/>
      <c r="J15" s="116"/>
    </row>
    <row r="16" spans="1:10" ht="22.5" customHeight="1">
      <c r="A16" s="206" t="s">
        <v>95</v>
      </c>
      <c r="B16" s="187"/>
      <c r="C16" s="98" t="s">
        <v>96</v>
      </c>
      <c r="D16" s="99">
        <v>70.7</v>
      </c>
      <c r="E16" s="99">
        <v>70.7</v>
      </c>
      <c r="F16" s="99"/>
      <c r="G16" s="99"/>
      <c r="H16" s="99"/>
      <c r="I16" s="115"/>
      <c r="J16" s="116"/>
    </row>
    <row r="17" spans="1:9" ht="22.5" customHeight="1">
      <c r="A17" s="206" t="s">
        <v>97</v>
      </c>
      <c r="B17" s="187"/>
      <c r="C17" s="98" t="s">
        <v>88</v>
      </c>
      <c r="D17" s="99">
        <v>70.7</v>
      </c>
      <c r="E17" s="99">
        <v>70.7</v>
      </c>
      <c r="F17" s="100"/>
      <c r="G17" s="100"/>
      <c r="H17" s="100"/>
      <c r="I17" s="117"/>
    </row>
    <row r="18" spans="1:9" ht="22.5" customHeight="1">
      <c r="A18" s="206" t="s">
        <v>98</v>
      </c>
      <c r="B18" s="187"/>
      <c r="C18" s="98" t="s">
        <v>99</v>
      </c>
      <c r="D18" s="99">
        <v>85.6</v>
      </c>
      <c r="E18" s="99">
        <v>85.6</v>
      </c>
      <c r="F18" s="100"/>
      <c r="G18" s="100"/>
      <c r="H18" s="100"/>
      <c r="I18" s="117"/>
    </row>
    <row r="19" spans="1:9" ht="22.5" customHeight="1">
      <c r="A19" s="206" t="s">
        <v>100</v>
      </c>
      <c r="B19" s="187"/>
      <c r="C19" s="98" t="s">
        <v>88</v>
      </c>
      <c r="D19" s="99">
        <v>85.6</v>
      </c>
      <c r="E19" s="99">
        <v>85.6</v>
      </c>
      <c r="F19" s="100"/>
      <c r="G19" s="100"/>
      <c r="H19" s="100"/>
      <c r="I19" s="117"/>
    </row>
    <row r="20" spans="1:9" ht="22.5" customHeight="1">
      <c r="A20" s="206" t="s">
        <v>101</v>
      </c>
      <c r="B20" s="187"/>
      <c r="C20" s="98" t="s">
        <v>102</v>
      </c>
      <c r="D20" s="99">
        <v>123.9</v>
      </c>
      <c r="E20" s="99">
        <v>123.9</v>
      </c>
      <c r="F20" s="100"/>
      <c r="G20" s="100"/>
      <c r="H20" s="100"/>
      <c r="I20" s="117"/>
    </row>
    <row r="21" spans="1:9" ht="22.5" customHeight="1">
      <c r="A21" s="206" t="s">
        <v>103</v>
      </c>
      <c r="B21" s="187"/>
      <c r="C21" s="98" t="s">
        <v>104</v>
      </c>
      <c r="D21" s="99">
        <v>123.9</v>
      </c>
      <c r="E21" s="99">
        <v>123.9</v>
      </c>
      <c r="F21" s="100"/>
      <c r="G21" s="100"/>
      <c r="H21" s="100"/>
      <c r="I21" s="117"/>
    </row>
    <row r="22" spans="1:9" ht="22.5" customHeight="1">
      <c r="A22" s="206" t="s">
        <v>105</v>
      </c>
      <c r="B22" s="187"/>
      <c r="C22" s="98" t="s">
        <v>88</v>
      </c>
      <c r="D22" s="99">
        <v>123.9</v>
      </c>
      <c r="E22" s="99">
        <v>123.9</v>
      </c>
      <c r="F22" s="100"/>
      <c r="G22" s="100"/>
      <c r="H22" s="100"/>
      <c r="I22" s="117"/>
    </row>
    <row r="23" spans="1:9" ht="22.5" customHeight="1">
      <c r="A23" s="206" t="s">
        <v>106</v>
      </c>
      <c r="B23" s="187"/>
      <c r="C23" s="98" t="s">
        <v>107</v>
      </c>
      <c r="D23" s="99">
        <v>83.1</v>
      </c>
      <c r="E23" s="99">
        <v>83.1</v>
      </c>
      <c r="F23" s="100"/>
      <c r="G23" s="100"/>
      <c r="H23" s="100"/>
      <c r="I23" s="117"/>
    </row>
    <row r="24" spans="1:9" ht="22.5" customHeight="1">
      <c r="A24" s="206" t="s">
        <v>108</v>
      </c>
      <c r="B24" s="187"/>
      <c r="C24" s="98" t="s">
        <v>109</v>
      </c>
      <c r="D24" s="99">
        <v>83.1</v>
      </c>
      <c r="E24" s="99">
        <v>83.1</v>
      </c>
      <c r="F24" s="100"/>
      <c r="G24" s="100"/>
      <c r="H24" s="100"/>
      <c r="I24" s="117"/>
    </row>
    <row r="25" spans="1:9" ht="22.5" customHeight="1">
      <c r="A25" s="206" t="s">
        <v>110</v>
      </c>
      <c r="B25" s="187"/>
      <c r="C25" s="98" t="s">
        <v>111</v>
      </c>
      <c r="D25" s="99">
        <v>83.1</v>
      </c>
      <c r="E25" s="99">
        <v>83.1</v>
      </c>
      <c r="F25" s="100"/>
      <c r="G25" s="100"/>
      <c r="H25" s="100"/>
      <c r="I25" s="117"/>
    </row>
    <row r="26" spans="1:9" ht="22.5" customHeight="1">
      <c r="A26" s="206" t="s">
        <v>112</v>
      </c>
      <c r="B26" s="187"/>
      <c r="C26" s="98" t="s">
        <v>113</v>
      </c>
      <c r="D26" s="99">
        <v>475.1</v>
      </c>
      <c r="E26" s="99">
        <v>475.1</v>
      </c>
      <c r="F26" s="100"/>
      <c r="G26" s="100"/>
      <c r="H26" s="100"/>
      <c r="I26" s="117"/>
    </row>
    <row r="27" spans="1:9" ht="22.5" customHeight="1">
      <c r="A27" s="206" t="s">
        <v>114</v>
      </c>
      <c r="B27" s="187"/>
      <c r="C27" s="98" t="s">
        <v>115</v>
      </c>
      <c r="D27" s="99">
        <v>445.1</v>
      </c>
      <c r="E27" s="99">
        <v>445.1</v>
      </c>
      <c r="F27" s="100"/>
      <c r="G27" s="100"/>
      <c r="H27" s="100"/>
      <c r="I27" s="117"/>
    </row>
    <row r="28" spans="1:9" ht="22.5" customHeight="1">
      <c r="A28" s="206" t="s">
        <v>116</v>
      </c>
      <c r="B28" s="187"/>
      <c r="C28" s="98" t="s">
        <v>117</v>
      </c>
      <c r="D28" s="99">
        <v>257</v>
      </c>
      <c r="E28" s="99">
        <v>257</v>
      </c>
      <c r="F28" s="100"/>
      <c r="G28" s="100"/>
      <c r="H28" s="100"/>
      <c r="I28" s="117"/>
    </row>
    <row r="29" spans="1:9" ht="22.5" customHeight="1">
      <c r="A29" s="206" t="s">
        <v>118</v>
      </c>
      <c r="B29" s="187"/>
      <c r="C29" s="98" t="s">
        <v>119</v>
      </c>
      <c r="D29" s="99">
        <v>188.1</v>
      </c>
      <c r="E29" s="99">
        <v>188.1</v>
      </c>
      <c r="F29" s="100"/>
      <c r="G29" s="100"/>
      <c r="H29" s="100"/>
      <c r="I29" s="117"/>
    </row>
    <row r="30" spans="1:9" ht="22.5" customHeight="1">
      <c r="A30" s="206" t="s">
        <v>120</v>
      </c>
      <c r="B30" s="187"/>
      <c r="C30" s="98" t="s">
        <v>121</v>
      </c>
      <c r="D30" s="99">
        <v>30</v>
      </c>
      <c r="E30" s="99">
        <v>30</v>
      </c>
      <c r="F30" s="100"/>
      <c r="G30" s="100"/>
      <c r="H30" s="100"/>
      <c r="I30" s="117"/>
    </row>
    <row r="31" spans="1:9" ht="22.5" customHeight="1">
      <c r="A31" s="206" t="s">
        <v>122</v>
      </c>
      <c r="B31" s="187"/>
      <c r="C31" s="98" t="s">
        <v>123</v>
      </c>
      <c r="D31" s="99">
        <v>30</v>
      </c>
      <c r="E31" s="99">
        <v>30</v>
      </c>
      <c r="F31" s="100"/>
      <c r="G31" s="100"/>
      <c r="H31" s="100"/>
      <c r="I31" s="117"/>
    </row>
    <row r="32" spans="1:9" ht="22.5" customHeight="1">
      <c r="A32" s="206" t="s">
        <v>124</v>
      </c>
      <c r="B32" s="187"/>
      <c r="C32" s="98" t="s">
        <v>125</v>
      </c>
      <c r="D32" s="99">
        <v>2680.2</v>
      </c>
      <c r="E32" s="99">
        <v>2680.2</v>
      </c>
      <c r="F32" s="100"/>
      <c r="G32" s="100"/>
      <c r="H32" s="100"/>
      <c r="I32" s="117"/>
    </row>
    <row r="33" spans="1:9" ht="22.5" customHeight="1">
      <c r="A33" s="207" t="s">
        <v>126</v>
      </c>
      <c r="B33" s="193"/>
      <c r="C33" s="101" t="s">
        <v>127</v>
      </c>
      <c r="D33" s="99">
        <v>2274</v>
      </c>
      <c r="E33" s="99">
        <v>2274</v>
      </c>
      <c r="F33" s="100"/>
      <c r="G33" s="100"/>
      <c r="H33" s="100"/>
      <c r="I33" s="117"/>
    </row>
    <row r="34" spans="1:9" ht="22.5" customHeight="1">
      <c r="A34" s="206" t="s">
        <v>128</v>
      </c>
      <c r="B34" s="187"/>
      <c r="C34" s="102" t="s">
        <v>129</v>
      </c>
      <c r="D34" s="99">
        <v>2274</v>
      </c>
      <c r="E34" s="99">
        <v>2274</v>
      </c>
      <c r="F34" s="100"/>
      <c r="G34" s="100"/>
      <c r="H34" s="100"/>
      <c r="I34" s="117"/>
    </row>
    <row r="35" spans="1:9" ht="22.5" customHeight="1">
      <c r="A35" s="206" t="s">
        <v>130</v>
      </c>
      <c r="B35" s="187"/>
      <c r="C35" s="103" t="s">
        <v>131</v>
      </c>
      <c r="D35" s="99">
        <v>338.8</v>
      </c>
      <c r="E35" s="99">
        <v>338.8</v>
      </c>
      <c r="F35" s="100"/>
      <c r="G35" s="100"/>
      <c r="H35" s="100"/>
      <c r="I35" s="117"/>
    </row>
    <row r="36" spans="1:9" ht="22.5" customHeight="1">
      <c r="A36" s="206" t="s">
        <v>132</v>
      </c>
      <c r="B36" s="187"/>
      <c r="C36" s="104" t="s">
        <v>133</v>
      </c>
      <c r="D36" s="99">
        <v>338.8</v>
      </c>
      <c r="E36" s="99">
        <v>338.8</v>
      </c>
      <c r="F36" s="100"/>
      <c r="G36" s="100"/>
      <c r="H36" s="100"/>
      <c r="I36" s="117"/>
    </row>
    <row r="37" spans="1:9" ht="22.5" customHeight="1">
      <c r="A37" s="206" t="s">
        <v>134</v>
      </c>
      <c r="B37" s="187"/>
      <c r="C37" s="105" t="s">
        <v>135</v>
      </c>
      <c r="D37" s="99">
        <v>67.4</v>
      </c>
      <c r="E37" s="99">
        <v>67.4</v>
      </c>
      <c r="F37" s="100"/>
      <c r="G37" s="100"/>
      <c r="H37" s="100"/>
      <c r="I37" s="117"/>
    </row>
    <row r="38" spans="1:9" ht="22.5" customHeight="1">
      <c r="A38" s="206" t="s">
        <v>136</v>
      </c>
      <c r="B38" s="187"/>
      <c r="C38" s="102" t="s">
        <v>137</v>
      </c>
      <c r="D38" s="99">
        <v>67.4</v>
      </c>
      <c r="E38" s="99">
        <v>67.4</v>
      </c>
      <c r="F38" s="100"/>
      <c r="G38" s="100"/>
      <c r="H38" s="100"/>
      <c r="I38" s="117"/>
    </row>
    <row r="39" spans="1:9" ht="22.5" customHeight="1">
      <c r="A39" s="206" t="s">
        <v>138</v>
      </c>
      <c r="B39" s="187"/>
      <c r="C39" s="103" t="s">
        <v>139</v>
      </c>
      <c r="D39" s="99">
        <v>843.3</v>
      </c>
      <c r="E39" s="99">
        <v>843.3</v>
      </c>
      <c r="F39" s="100"/>
      <c r="G39" s="100"/>
      <c r="H39" s="100"/>
      <c r="I39" s="117"/>
    </row>
    <row r="40" spans="1:9" ht="22.5" customHeight="1">
      <c r="A40" s="206" t="s">
        <v>140</v>
      </c>
      <c r="B40" s="187"/>
      <c r="C40" s="104" t="s">
        <v>141</v>
      </c>
      <c r="D40" s="99">
        <v>718.1</v>
      </c>
      <c r="E40" s="99">
        <v>718.1</v>
      </c>
      <c r="F40" s="100"/>
      <c r="G40" s="100"/>
      <c r="H40" s="100"/>
      <c r="I40" s="117"/>
    </row>
    <row r="41" spans="1:9" ht="22.5" customHeight="1">
      <c r="A41" s="206" t="s">
        <v>142</v>
      </c>
      <c r="B41" s="187"/>
      <c r="C41" s="106" t="s">
        <v>88</v>
      </c>
      <c r="D41" s="107">
        <v>718.1</v>
      </c>
      <c r="E41" s="107">
        <v>718.1</v>
      </c>
      <c r="F41" s="100"/>
      <c r="G41" s="100"/>
      <c r="H41" s="100"/>
      <c r="I41" s="117"/>
    </row>
    <row r="42" spans="1:9" ht="22.5" customHeight="1">
      <c r="A42" s="206" t="s">
        <v>143</v>
      </c>
      <c r="B42" s="187"/>
      <c r="C42" s="106" t="s">
        <v>144</v>
      </c>
      <c r="D42" s="107">
        <v>35.7</v>
      </c>
      <c r="E42" s="107">
        <v>35.7</v>
      </c>
      <c r="F42" s="100"/>
      <c r="G42" s="100"/>
      <c r="H42" s="100"/>
      <c r="I42" s="117"/>
    </row>
    <row r="43" spans="1:9" ht="22.5" customHeight="1">
      <c r="A43" s="206" t="s">
        <v>145</v>
      </c>
      <c r="B43" s="187"/>
      <c r="C43" s="106" t="s">
        <v>88</v>
      </c>
      <c r="D43" s="107">
        <v>35.7</v>
      </c>
      <c r="E43" s="107">
        <v>35.7</v>
      </c>
      <c r="F43" s="100"/>
      <c r="G43" s="100"/>
      <c r="H43" s="100"/>
      <c r="I43" s="117"/>
    </row>
    <row r="44" spans="1:9" ht="22.5" customHeight="1">
      <c r="A44" s="206" t="s">
        <v>146</v>
      </c>
      <c r="B44" s="187"/>
      <c r="C44" s="106" t="s">
        <v>147</v>
      </c>
      <c r="D44" s="107">
        <v>89.5</v>
      </c>
      <c r="E44" s="107">
        <v>89.5</v>
      </c>
      <c r="F44" s="100"/>
      <c r="G44" s="100"/>
      <c r="H44" s="100"/>
      <c r="I44" s="117"/>
    </row>
    <row r="45" spans="1:9" ht="22.5" customHeight="1">
      <c r="A45" s="206" t="s">
        <v>148</v>
      </c>
      <c r="B45" s="187"/>
      <c r="C45" s="106" t="s">
        <v>88</v>
      </c>
      <c r="D45" s="107">
        <v>89.5</v>
      </c>
      <c r="E45" s="107">
        <v>89.5</v>
      </c>
      <c r="F45" s="100"/>
      <c r="G45" s="100"/>
      <c r="H45" s="100"/>
      <c r="I45" s="117"/>
    </row>
    <row r="46" spans="1:9" ht="22.5" customHeight="1">
      <c r="A46" s="206" t="s">
        <v>149</v>
      </c>
      <c r="B46" s="187"/>
      <c r="C46" s="106" t="s">
        <v>150</v>
      </c>
      <c r="D46" s="107">
        <v>30</v>
      </c>
      <c r="E46" s="107">
        <v>30</v>
      </c>
      <c r="F46" s="100"/>
      <c r="G46" s="100"/>
      <c r="H46" s="100"/>
      <c r="I46" s="117"/>
    </row>
    <row r="47" spans="1:9" ht="22.5" customHeight="1">
      <c r="A47" s="206" t="s">
        <v>151</v>
      </c>
      <c r="B47" s="187"/>
      <c r="C47" s="106" t="s">
        <v>152</v>
      </c>
      <c r="D47" s="107">
        <v>30</v>
      </c>
      <c r="E47" s="107">
        <v>30</v>
      </c>
      <c r="F47" s="100"/>
      <c r="G47" s="100"/>
      <c r="H47" s="100"/>
      <c r="I47" s="117"/>
    </row>
    <row r="48" spans="1:9" ht="22.5" customHeight="1">
      <c r="A48" s="211" t="s">
        <v>153</v>
      </c>
      <c r="B48" s="212"/>
      <c r="C48" s="108" t="s">
        <v>154</v>
      </c>
      <c r="D48" s="109">
        <v>30</v>
      </c>
      <c r="E48" s="109">
        <v>30</v>
      </c>
      <c r="F48" s="110"/>
      <c r="G48" s="110"/>
      <c r="H48" s="110"/>
      <c r="I48" s="118"/>
    </row>
  </sheetData>
  <sheetProtection/>
  <mergeCells count="52">
    <mergeCell ref="I4:I6"/>
    <mergeCell ref="A5:B6"/>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2:I2"/>
    <mergeCell ref="A4:C4"/>
    <mergeCell ref="A7:C7"/>
    <mergeCell ref="A8:C8"/>
    <mergeCell ref="C5:C6"/>
    <mergeCell ref="D4:D6"/>
    <mergeCell ref="E4:E6"/>
    <mergeCell ref="F4:F6"/>
    <mergeCell ref="G4:G6"/>
    <mergeCell ref="H4:H6"/>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zoomScale="85" zoomScaleNormal="85" zoomScaleSheetLayoutView="100" zoomScalePageLayoutView="0" workbookViewId="0" topLeftCell="A10">
      <selection activeCell="A3" sqref="A3"/>
    </sheetView>
  </sheetViews>
  <sheetFormatPr defaultColWidth="9.00390625" defaultRowHeight="14.25"/>
  <cols>
    <col min="1" max="1" width="40.875" style="55" customWidth="1"/>
    <col min="2" max="2" width="6.375" style="55" customWidth="1"/>
    <col min="3" max="3" width="15.625" style="55" customWidth="1"/>
    <col min="4" max="4" width="35.75390625" style="55" customWidth="1"/>
    <col min="5" max="5" width="6.375" style="55" customWidth="1"/>
    <col min="6" max="6" width="15.625" style="55" customWidth="1"/>
    <col min="7" max="7" width="16.00390625" style="55" customWidth="1"/>
    <col min="8" max="8" width="19.00390625" style="55" customWidth="1"/>
    <col min="9" max="10" width="9.00390625" style="56" customWidth="1"/>
    <col min="11" max="16384" width="9.00390625" style="55" customWidth="1"/>
  </cols>
  <sheetData>
    <row r="1" ht="20.25">
      <c r="A1" s="57"/>
    </row>
    <row r="2" spans="1:10" s="52" customFormat="1" ht="33" customHeight="1">
      <c r="A2" s="213" t="s">
        <v>162</v>
      </c>
      <c r="B2" s="213"/>
      <c r="C2" s="213"/>
      <c r="D2" s="213"/>
      <c r="E2" s="213"/>
      <c r="F2" s="213"/>
      <c r="G2" s="213"/>
      <c r="H2" s="213"/>
      <c r="I2" s="87"/>
      <c r="J2" s="87"/>
    </row>
    <row r="3" spans="1:10" s="53" customFormat="1" ht="15" customHeight="1">
      <c r="A3" s="58" t="s">
        <v>1</v>
      </c>
      <c r="B3" s="59"/>
      <c r="C3" s="59"/>
      <c r="D3" s="59"/>
      <c r="E3" s="59"/>
      <c r="F3" s="59"/>
      <c r="G3" s="59"/>
      <c r="H3" s="60" t="s">
        <v>2</v>
      </c>
      <c r="I3" s="88"/>
      <c r="J3" s="88"/>
    </row>
    <row r="4" spans="1:10" s="54" customFormat="1" ht="19.5" customHeight="1">
      <c r="A4" s="214" t="s">
        <v>163</v>
      </c>
      <c r="B4" s="215"/>
      <c r="C4" s="215"/>
      <c r="D4" s="216" t="s">
        <v>164</v>
      </c>
      <c r="E4" s="215"/>
      <c r="F4" s="215"/>
      <c r="G4" s="215"/>
      <c r="H4" s="217"/>
      <c r="I4" s="89"/>
      <c r="J4" s="89"/>
    </row>
    <row r="5" spans="1:10" s="54" customFormat="1" ht="37.5">
      <c r="A5" s="168" t="s">
        <v>5</v>
      </c>
      <c r="B5" s="219" t="s">
        <v>6</v>
      </c>
      <c r="C5" s="61" t="s">
        <v>165</v>
      </c>
      <c r="D5" s="169" t="s">
        <v>5</v>
      </c>
      <c r="E5" s="219" t="s">
        <v>6</v>
      </c>
      <c r="F5" s="61" t="s">
        <v>82</v>
      </c>
      <c r="G5" s="62" t="s">
        <v>166</v>
      </c>
      <c r="H5" s="63" t="s">
        <v>167</v>
      </c>
      <c r="I5" s="89"/>
      <c r="J5" s="89"/>
    </row>
    <row r="6" spans="1:10" s="54" customFormat="1" ht="19.5" customHeight="1">
      <c r="A6" s="168" t="s">
        <v>8</v>
      </c>
      <c r="B6" s="220"/>
      <c r="C6" s="169" t="s">
        <v>10</v>
      </c>
      <c r="D6" s="169" t="s">
        <v>8</v>
      </c>
      <c r="E6" s="220"/>
      <c r="F6" s="64">
        <v>2</v>
      </c>
      <c r="G6" s="64">
        <v>3</v>
      </c>
      <c r="H6" s="65">
        <v>4</v>
      </c>
      <c r="I6" s="89"/>
      <c r="J6" s="89"/>
    </row>
    <row r="7" spans="1:10" s="54" customFormat="1" ht="19.5" customHeight="1">
      <c r="A7" s="161" t="s">
        <v>168</v>
      </c>
      <c r="B7" s="66" t="s">
        <v>10</v>
      </c>
      <c r="C7" s="67">
        <v>8715</v>
      </c>
      <c r="D7" s="68" t="s">
        <v>13</v>
      </c>
      <c r="E7" s="66">
        <v>26</v>
      </c>
      <c r="F7" s="61">
        <f>G7</f>
        <v>4479.4</v>
      </c>
      <c r="G7" s="69">
        <v>4479.4</v>
      </c>
      <c r="H7" s="70"/>
      <c r="I7" s="89"/>
      <c r="J7" s="89"/>
    </row>
    <row r="8" spans="1:10" s="54" customFormat="1" ht="19.5" customHeight="1">
      <c r="A8" s="71" t="s">
        <v>169</v>
      </c>
      <c r="B8" s="66" t="s">
        <v>11</v>
      </c>
      <c r="C8" s="67"/>
      <c r="D8" s="68" t="s">
        <v>15</v>
      </c>
      <c r="E8" s="66">
        <v>27</v>
      </c>
      <c r="F8" s="61">
        <f aca="true" t="shared" si="0" ref="F8:F26">G8</f>
        <v>0</v>
      </c>
      <c r="G8" s="69">
        <v>0</v>
      </c>
      <c r="H8" s="70"/>
      <c r="I8" s="89"/>
      <c r="J8" s="89"/>
    </row>
    <row r="9" spans="1:10" s="54" customFormat="1" ht="19.5" customHeight="1">
      <c r="A9" s="71" t="s">
        <v>170</v>
      </c>
      <c r="B9" s="66" t="s">
        <v>17</v>
      </c>
      <c r="C9" s="67"/>
      <c r="D9" s="68" t="s">
        <v>18</v>
      </c>
      <c r="E9" s="66">
        <v>28</v>
      </c>
      <c r="F9" s="61">
        <f t="shared" si="0"/>
        <v>0</v>
      </c>
      <c r="G9" s="69">
        <v>0</v>
      </c>
      <c r="H9" s="70"/>
      <c r="I9" s="89"/>
      <c r="J9" s="89"/>
    </row>
    <row r="10" spans="1:10" s="54" customFormat="1" ht="19.5" customHeight="1">
      <c r="A10" s="71"/>
      <c r="B10" s="66" t="s">
        <v>20</v>
      </c>
      <c r="C10" s="67"/>
      <c r="D10" s="68" t="s">
        <v>21</v>
      </c>
      <c r="E10" s="66">
        <v>29</v>
      </c>
      <c r="F10" s="61">
        <f t="shared" si="0"/>
        <v>0</v>
      </c>
      <c r="G10" s="69">
        <v>0</v>
      </c>
      <c r="H10" s="70"/>
      <c r="I10" s="89"/>
      <c r="J10" s="89"/>
    </row>
    <row r="11" spans="1:10" s="54" customFormat="1" ht="19.5" customHeight="1">
      <c r="A11" s="71"/>
      <c r="B11" s="66" t="s">
        <v>23</v>
      </c>
      <c r="C11" s="67"/>
      <c r="D11" s="68" t="s">
        <v>24</v>
      </c>
      <c r="E11" s="66">
        <v>30</v>
      </c>
      <c r="F11" s="61">
        <f t="shared" si="0"/>
        <v>123.9</v>
      </c>
      <c r="G11" s="69">
        <v>123.9</v>
      </c>
      <c r="H11" s="70"/>
      <c r="I11" s="89"/>
      <c r="J11" s="89"/>
    </row>
    <row r="12" spans="1:10" s="54" customFormat="1" ht="19.5" customHeight="1">
      <c r="A12" s="71"/>
      <c r="B12" s="66" t="s">
        <v>26</v>
      </c>
      <c r="C12" s="67"/>
      <c r="D12" s="68" t="s">
        <v>27</v>
      </c>
      <c r="E12" s="66">
        <v>31</v>
      </c>
      <c r="F12" s="61">
        <f t="shared" si="0"/>
        <v>83.1</v>
      </c>
      <c r="G12" s="69">
        <v>83.1</v>
      </c>
      <c r="H12" s="70"/>
      <c r="I12" s="89"/>
      <c r="J12" s="89"/>
    </row>
    <row r="13" spans="1:10" s="54" customFormat="1" ht="19.5" customHeight="1">
      <c r="A13" s="71"/>
      <c r="B13" s="66" t="s">
        <v>29</v>
      </c>
      <c r="C13" s="67"/>
      <c r="D13" s="68" t="s">
        <v>30</v>
      </c>
      <c r="E13" s="66">
        <v>32</v>
      </c>
      <c r="F13" s="61">
        <f t="shared" si="0"/>
        <v>475.1</v>
      </c>
      <c r="G13" s="69">
        <v>475.1</v>
      </c>
      <c r="H13" s="70"/>
      <c r="I13" s="89"/>
      <c r="J13" s="89"/>
    </row>
    <row r="14" spans="1:10" s="54" customFormat="1" ht="19.5" customHeight="1">
      <c r="A14" s="71"/>
      <c r="B14" s="66" t="s">
        <v>31</v>
      </c>
      <c r="C14" s="67"/>
      <c r="D14" s="68" t="s">
        <v>32</v>
      </c>
      <c r="E14" s="66">
        <v>33</v>
      </c>
      <c r="F14" s="61">
        <f t="shared" si="0"/>
        <v>0</v>
      </c>
      <c r="G14" s="69">
        <v>0</v>
      </c>
      <c r="H14" s="70"/>
      <c r="I14" s="89"/>
      <c r="J14" s="89"/>
    </row>
    <row r="15" spans="1:10" s="54" customFormat="1" ht="19.5" customHeight="1">
      <c r="A15" s="71"/>
      <c r="B15" s="66" t="s">
        <v>33</v>
      </c>
      <c r="C15" s="67"/>
      <c r="D15" s="68" t="s">
        <v>34</v>
      </c>
      <c r="E15" s="66">
        <v>34</v>
      </c>
      <c r="F15" s="61">
        <f t="shared" si="0"/>
        <v>2680.2</v>
      </c>
      <c r="G15" s="69">
        <v>2680.2</v>
      </c>
      <c r="H15" s="70"/>
      <c r="I15" s="89"/>
      <c r="J15" s="89"/>
    </row>
    <row r="16" spans="1:10" s="54" customFormat="1" ht="19.5" customHeight="1">
      <c r="A16" s="71"/>
      <c r="B16" s="66" t="s">
        <v>35</v>
      </c>
      <c r="C16" s="67"/>
      <c r="D16" s="68" t="s">
        <v>36</v>
      </c>
      <c r="E16" s="66">
        <v>35</v>
      </c>
      <c r="F16" s="61">
        <f t="shared" si="0"/>
        <v>843.3</v>
      </c>
      <c r="G16" s="69">
        <v>843.3</v>
      </c>
      <c r="H16" s="70"/>
      <c r="I16" s="89"/>
      <c r="J16" s="89"/>
    </row>
    <row r="17" spans="1:10" s="54" customFormat="1" ht="19.5" customHeight="1">
      <c r="A17" s="71"/>
      <c r="B17" s="66" t="s">
        <v>37</v>
      </c>
      <c r="C17" s="67"/>
      <c r="D17" s="68" t="s">
        <v>38</v>
      </c>
      <c r="E17" s="66">
        <v>36</v>
      </c>
      <c r="F17" s="61">
        <f t="shared" si="0"/>
        <v>0</v>
      </c>
      <c r="G17" s="69">
        <v>0</v>
      </c>
      <c r="H17" s="70"/>
      <c r="I17" s="89"/>
      <c r="J17" s="89"/>
    </row>
    <row r="18" spans="1:10" s="54" customFormat="1" ht="19.5" customHeight="1">
      <c r="A18" s="71"/>
      <c r="B18" s="66" t="s">
        <v>39</v>
      </c>
      <c r="C18" s="67"/>
      <c r="D18" s="68" t="s">
        <v>40</v>
      </c>
      <c r="E18" s="66">
        <v>37</v>
      </c>
      <c r="F18" s="61">
        <f t="shared" si="0"/>
        <v>30</v>
      </c>
      <c r="G18" s="69">
        <v>30</v>
      </c>
      <c r="H18" s="70"/>
      <c r="I18" s="89"/>
      <c r="J18" s="89"/>
    </row>
    <row r="19" spans="1:10" s="54" customFormat="1" ht="19.5" customHeight="1">
      <c r="A19" s="71"/>
      <c r="B19" s="66" t="s">
        <v>41</v>
      </c>
      <c r="C19" s="67"/>
      <c r="D19" s="68" t="s">
        <v>42</v>
      </c>
      <c r="E19" s="66">
        <v>38</v>
      </c>
      <c r="F19" s="61">
        <f t="shared" si="0"/>
        <v>0</v>
      </c>
      <c r="G19" s="69">
        <v>0</v>
      </c>
      <c r="H19" s="70"/>
      <c r="I19" s="89"/>
      <c r="J19" s="89"/>
    </row>
    <row r="20" spans="1:10" s="54" customFormat="1" ht="19.5" customHeight="1">
      <c r="A20" s="71"/>
      <c r="B20" s="66" t="s">
        <v>43</v>
      </c>
      <c r="C20" s="67"/>
      <c r="D20" s="68" t="s">
        <v>44</v>
      </c>
      <c r="E20" s="66">
        <v>39</v>
      </c>
      <c r="F20" s="61">
        <f t="shared" si="0"/>
        <v>0</v>
      </c>
      <c r="G20" s="69">
        <v>0</v>
      </c>
      <c r="H20" s="70"/>
      <c r="I20" s="89"/>
      <c r="J20" s="89"/>
    </row>
    <row r="21" spans="1:10" s="54" customFormat="1" ht="19.5" customHeight="1">
      <c r="A21" s="71"/>
      <c r="B21" s="66" t="s">
        <v>45</v>
      </c>
      <c r="C21" s="67"/>
      <c r="D21" s="68" t="s">
        <v>46</v>
      </c>
      <c r="E21" s="66">
        <v>40</v>
      </c>
      <c r="F21" s="61">
        <f t="shared" si="0"/>
        <v>0</v>
      </c>
      <c r="G21" s="69">
        <v>0</v>
      </c>
      <c r="H21" s="70"/>
      <c r="I21" s="89"/>
      <c r="J21" s="89"/>
    </row>
    <row r="22" spans="1:10" s="54" customFormat="1" ht="19.5" customHeight="1">
      <c r="A22" s="71"/>
      <c r="B22" s="66" t="s">
        <v>47</v>
      </c>
      <c r="C22" s="67"/>
      <c r="D22" s="68" t="s">
        <v>48</v>
      </c>
      <c r="E22" s="66">
        <v>41</v>
      </c>
      <c r="F22" s="61">
        <f t="shared" si="0"/>
        <v>0</v>
      </c>
      <c r="G22" s="69">
        <v>0</v>
      </c>
      <c r="H22" s="70"/>
      <c r="I22" s="89"/>
      <c r="J22" s="89"/>
    </row>
    <row r="23" spans="1:10" s="54" customFormat="1" ht="19.5" customHeight="1">
      <c r="A23" s="71"/>
      <c r="B23" s="66" t="s">
        <v>49</v>
      </c>
      <c r="C23" s="67"/>
      <c r="D23" s="68" t="s">
        <v>50</v>
      </c>
      <c r="E23" s="66">
        <v>42</v>
      </c>
      <c r="F23" s="61">
        <f t="shared" si="0"/>
        <v>0</v>
      </c>
      <c r="G23" s="69">
        <v>0</v>
      </c>
      <c r="H23" s="70"/>
      <c r="I23" s="89"/>
      <c r="J23" s="89"/>
    </row>
    <row r="24" spans="1:10" s="54" customFormat="1" ht="19.5" customHeight="1">
      <c r="A24" s="71"/>
      <c r="B24" s="66" t="s">
        <v>51</v>
      </c>
      <c r="C24" s="67"/>
      <c r="D24" s="68" t="s">
        <v>52</v>
      </c>
      <c r="E24" s="66">
        <v>43</v>
      </c>
      <c r="F24" s="61">
        <f t="shared" si="0"/>
        <v>0</v>
      </c>
      <c r="G24" s="69">
        <v>0</v>
      </c>
      <c r="H24" s="70"/>
      <c r="I24" s="89"/>
      <c r="J24" s="89"/>
    </row>
    <row r="25" spans="1:10" s="54" customFormat="1" ht="19.5" customHeight="1">
      <c r="A25" s="71"/>
      <c r="B25" s="66" t="s">
        <v>53</v>
      </c>
      <c r="C25" s="67"/>
      <c r="D25" s="68" t="s">
        <v>54</v>
      </c>
      <c r="E25" s="66">
        <v>44</v>
      </c>
      <c r="F25" s="61">
        <f t="shared" si="0"/>
        <v>0</v>
      </c>
      <c r="G25" s="69">
        <v>0</v>
      </c>
      <c r="H25" s="70"/>
      <c r="I25" s="89"/>
      <c r="J25" s="89"/>
    </row>
    <row r="26" spans="1:10" s="54" customFormat="1" ht="19.5" customHeight="1">
      <c r="A26" s="170" t="s">
        <v>72</v>
      </c>
      <c r="B26" s="66" t="s">
        <v>56</v>
      </c>
      <c r="C26" s="67"/>
      <c r="D26" s="171" t="s">
        <v>156</v>
      </c>
      <c r="E26" s="66">
        <v>45</v>
      </c>
      <c r="F26" s="61">
        <f t="shared" si="0"/>
        <v>8715</v>
      </c>
      <c r="G26" s="72">
        <f>SUM(G7:G25)</f>
        <v>8715</v>
      </c>
      <c r="H26" s="73"/>
      <c r="I26" s="89"/>
      <c r="J26" s="89"/>
    </row>
    <row r="27" spans="1:10" s="54" customFormat="1" ht="19.5" customHeight="1">
      <c r="A27" s="74" t="s">
        <v>171</v>
      </c>
      <c r="B27" s="66" t="s">
        <v>59</v>
      </c>
      <c r="C27" s="67"/>
      <c r="D27" s="75" t="s">
        <v>172</v>
      </c>
      <c r="E27" s="66">
        <v>46</v>
      </c>
      <c r="F27" s="61"/>
      <c r="G27" s="61"/>
      <c r="H27" s="76"/>
      <c r="I27" s="89"/>
      <c r="J27" s="89"/>
    </row>
    <row r="28" spans="1:10" s="54" customFormat="1" ht="19.5" customHeight="1">
      <c r="A28" s="74" t="s">
        <v>173</v>
      </c>
      <c r="B28" s="66" t="s">
        <v>62</v>
      </c>
      <c r="C28" s="67"/>
      <c r="D28" s="77"/>
      <c r="E28" s="66">
        <v>47</v>
      </c>
      <c r="F28" s="61"/>
      <c r="G28" s="61"/>
      <c r="H28" s="76"/>
      <c r="I28" s="89"/>
      <c r="J28" s="89"/>
    </row>
    <row r="29" spans="1:10" s="54" customFormat="1" ht="19.5" customHeight="1">
      <c r="A29" s="74" t="s">
        <v>174</v>
      </c>
      <c r="B29" s="66" t="s">
        <v>65</v>
      </c>
      <c r="C29" s="67"/>
      <c r="D29" s="77"/>
      <c r="E29" s="66">
        <v>48</v>
      </c>
      <c r="F29" s="61"/>
      <c r="G29" s="61"/>
      <c r="H29" s="76"/>
      <c r="I29" s="89"/>
      <c r="J29" s="89"/>
    </row>
    <row r="30" spans="1:10" s="54" customFormat="1" ht="19.5" customHeight="1">
      <c r="A30" s="78" t="s">
        <v>175</v>
      </c>
      <c r="B30" s="79" t="s">
        <v>67</v>
      </c>
      <c r="C30" s="80"/>
      <c r="D30" s="81"/>
      <c r="E30" s="79">
        <v>49</v>
      </c>
      <c r="F30" s="82"/>
      <c r="G30" s="82"/>
      <c r="H30" s="83"/>
      <c r="I30" s="89"/>
      <c r="J30" s="89"/>
    </row>
    <row r="31" spans="1:10" s="54" customFormat="1" ht="19.5" customHeight="1">
      <c r="A31" s="172" t="s">
        <v>82</v>
      </c>
      <c r="B31" s="84" t="s">
        <v>69</v>
      </c>
      <c r="C31" s="85">
        <v>8715</v>
      </c>
      <c r="D31" s="173" t="s">
        <v>82</v>
      </c>
      <c r="E31" s="84">
        <v>50</v>
      </c>
      <c r="F31" s="72">
        <v>8715</v>
      </c>
      <c r="G31" s="72">
        <v>8715</v>
      </c>
      <c r="H31" s="86"/>
      <c r="I31" s="89"/>
      <c r="J31" s="89"/>
    </row>
    <row r="32" spans="1:10" s="53" customFormat="1" ht="27" customHeight="1">
      <c r="A32" s="218"/>
      <c r="B32" s="218"/>
      <c r="C32" s="218"/>
      <c r="D32" s="218"/>
      <c r="E32" s="218"/>
      <c r="F32" s="218"/>
      <c r="G32" s="218"/>
      <c r="H32" s="218"/>
      <c r="I32" s="88"/>
      <c r="J32" s="88"/>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dimension ref="A1:F54"/>
  <sheetViews>
    <sheetView zoomScalePageLayoutView="0" workbookViewId="0" topLeftCell="A37">
      <selection activeCell="E40" sqref="E40"/>
    </sheetView>
  </sheetViews>
  <sheetFormatPr defaultColWidth="9.00390625" defaultRowHeight="14.25"/>
  <cols>
    <col min="1" max="2" width="4.625" style="5" customWidth="1"/>
    <col min="3" max="3" width="23.25390625" style="5" customWidth="1"/>
    <col min="4" max="6" width="32.625" style="5" customWidth="1"/>
    <col min="7" max="16384" width="9.00390625" style="5" customWidth="1"/>
  </cols>
  <sheetData>
    <row r="1" ht="14.25">
      <c r="A1" s="6"/>
    </row>
    <row r="2" spans="1:6" s="1" customFormat="1" ht="34.5" customHeight="1">
      <c r="A2" s="223" t="s">
        <v>176</v>
      </c>
      <c r="B2" s="223"/>
      <c r="C2" s="223"/>
      <c r="D2" s="223"/>
      <c r="E2" s="223"/>
      <c r="F2" s="223"/>
    </row>
    <row r="3" spans="1:6" s="2" customFormat="1" ht="15" customHeight="1">
      <c r="A3" s="7" t="s">
        <v>1</v>
      </c>
      <c r="B3" s="17"/>
      <c r="C3" s="17"/>
      <c r="D3" s="8"/>
      <c r="E3" s="8"/>
      <c r="F3" s="9" t="s">
        <v>2</v>
      </c>
    </row>
    <row r="4" spans="1:6" s="3" customFormat="1" ht="20.25" customHeight="1">
      <c r="A4" s="224" t="s">
        <v>177</v>
      </c>
      <c r="B4" s="225"/>
      <c r="C4" s="225"/>
      <c r="D4" s="232" t="s">
        <v>156</v>
      </c>
      <c r="E4" s="232" t="s">
        <v>178</v>
      </c>
      <c r="F4" s="234" t="s">
        <v>158</v>
      </c>
    </row>
    <row r="5" spans="1:6" s="3" customFormat="1" ht="24.75" customHeight="1">
      <c r="A5" s="226" t="s">
        <v>79</v>
      </c>
      <c r="B5" s="227"/>
      <c r="C5" s="227" t="s">
        <v>80</v>
      </c>
      <c r="D5" s="233"/>
      <c r="E5" s="233"/>
      <c r="F5" s="235"/>
    </row>
    <row r="6" spans="1:6" s="3" customFormat="1" ht="18" customHeight="1">
      <c r="A6" s="226"/>
      <c r="B6" s="227"/>
      <c r="C6" s="227"/>
      <c r="D6" s="233"/>
      <c r="E6" s="233"/>
      <c r="F6" s="235"/>
    </row>
    <row r="7" spans="1:6" s="3" customFormat="1" ht="22.5" customHeight="1">
      <c r="A7" s="226"/>
      <c r="B7" s="227"/>
      <c r="C7" s="227"/>
      <c r="D7" s="233"/>
      <c r="E7" s="233"/>
      <c r="F7" s="235"/>
    </row>
    <row r="8" spans="1:6" s="3" customFormat="1" ht="22.5" customHeight="1">
      <c r="A8" s="226" t="s">
        <v>81</v>
      </c>
      <c r="B8" s="227"/>
      <c r="C8" s="227"/>
      <c r="D8" s="18">
        <v>1</v>
      </c>
      <c r="E8" s="18">
        <v>2</v>
      </c>
      <c r="F8" s="26">
        <v>3</v>
      </c>
    </row>
    <row r="9" spans="1:6" s="3" customFormat="1" ht="22.5" customHeight="1">
      <c r="A9" s="226" t="s">
        <v>82</v>
      </c>
      <c r="B9" s="227"/>
      <c r="C9" s="227"/>
      <c r="D9" s="19">
        <f>D10+D21+D24+D27+D40+D47+D33</f>
        <v>8715</v>
      </c>
      <c r="E9" s="19">
        <f>E10+E21+E24+E27+E40+E47+E33</f>
        <v>8715</v>
      </c>
      <c r="F9" s="27"/>
    </row>
    <row r="10" spans="1:6" s="3" customFormat="1" ht="22.5" customHeight="1">
      <c r="A10" s="221" t="s">
        <v>83</v>
      </c>
      <c r="B10" s="222"/>
      <c r="C10" s="45" t="s">
        <v>84</v>
      </c>
      <c r="D10" s="46">
        <v>4479.400000000001</v>
      </c>
      <c r="E10" s="46">
        <v>4479.400000000001</v>
      </c>
      <c r="F10" s="27"/>
    </row>
    <row r="11" spans="1:6" s="3" customFormat="1" ht="22.5" customHeight="1">
      <c r="A11" s="221" t="s">
        <v>85</v>
      </c>
      <c r="B11" s="222"/>
      <c r="C11" s="45" t="s">
        <v>86</v>
      </c>
      <c r="D11" s="46">
        <v>33.2</v>
      </c>
      <c r="E11" s="46">
        <v>33.2</v>
      </c>
      <c r="F11" s="27"/>
    </row>
    <row r="12" spans="1:6" s="3" customFormat="1" ht="22.5" customHeight="1">
      <c r="A12" s="221" t="s">
        <v>87</v>
      </c>
      <c r="B12" s="222"/>
      <c r="C12" s="45" t="s">
        <v>88</v>
      </c>
      <c r="D12" s="46">
        <v>33.2</v>
      </c>
      <c r="E12" s="46">
        <v>33.2</v>
      </c>
      <c r="F12" s="27"/>
    </row>
    <row r="13" spans="1:6" s="3" customFormat="1" ht="22.5" customHeight="1">
      <c r="A13" s="221" t="s">
        <v>89</v>
      </c>
      <c r="B13" s="222"/>
      <c r="C13" s="45" t="s">
        <v>90</v>
      </c>
      <c r="D13" s="46">
        <v>3992.3</v>
      </c>
      <c r="E13" s="46">
        <v>3992.3</v>
      </c>
      <c r="F13" s="27"/>
    </row>
    <row r="14" spans="1:6" s="3" customFormat="1" ht="22.5" customHeight="1">
      <c r="A14" s="221" t="s">
        <v>91</v>
      </c>
      <c r="B14" s="222"/>
      <c r="C14" s="45" t="s">
        <v>88</v>
      </c>
      <c r="D14" s="46">
        <v>3992.3</v>
      </c>
      <c r="E14" s="46">
        <v>3992.3</v>
      </c>
      <c r="F14" s="27"/>
    </row>
    <row r="15" spans="1:6" s="3" customFormat="1" ht="22.5" customHeight="1">
      <c r="A15" s="221" t="s">
        <v>92</v>
      </c>
      <c r="B15" s="222"/>
      <c r="C15" s="45" t="s">
        <v>93</v>
      </c>
      <c r="D15" s="46">
        <v>297.6</v>
      </c>
      <c r="E15" s="46">
        <v>297.6</v>
      </c>
      <c r="F15" s="27"/>
    </row>
    <row r="16" spans="1:6" s="3" customFormat="1" ht="22.5" customHeight="1">
      <c r="A16" s="221" t="s">
        <v>94</v>
      </c>
      <c r="B16" s="222"/>
      <c r="C16" s="45" t="s">
        <v>88</v>
      </c>
      <c r="D16" s="46">
        <v>297.6</v>
      </c>
      <c r="E16" s="46">
        <v>297.6</v>
      </c>
      <c r="F16" s="27"/>
    </row>
    <row r="17" spans="1:6" s="3" customFormat="1" ht="22.5" customHeight="1">
      <c r="A17" s="221" t="s">
        <v>95</v>
      </c>
      <c r="B17" s="222"/>
      <c r="C17" s="45" t="s">
        <v>96</v>
      </c>
      <c r="D17" s="46">
        <v>70.7</v>
      </c>
      <c r="E17" s="46">
        <v>70.7</v>
      </c>
      <c r="F17" s="27"/>
    </row>
    <row r="18" spans="1:6" s="3" customFormat="1" ht="22.5" customHeight="1">
      <c r="A18" s="221" t="s">
        <v>97</v>
      </c>
      <c r="B18" s="222"/>
      <c r="C18" s="45" t="s">
        <v>88</v>
      </c>
      <c r="D18" s="46">
        <v>70.7</v>
      </c>
      <c r="E18" s="46">
        <v>70.7</v>
      </c>
      <c r="F18" s="27"/>
    </row>
    <row r="19" spans="1:6" s="3" customFormat="1" ht="22.5" customHeight="1">
      <c r="A19" s="221" t="s">
        <v>98</v>
      </c>
      <c r="B19" s="222"/>
      <c r="C19" s="45" t="s">
        <v>99</v>
      </c>
      <c r="D19" s="46">
        <v>85.6</v>
      </c>
      <c r="E19" s="46">
        <v>85.6</v>
      </c>
      <c r="F19" s="27"/>
    </row>
    <row r="20" spans="1:6" s="3" customFormat="1" ht="22.5" customHeight="1">
      <c r="A20" s="221" t="s">
        <v>100</v>
      </c>
      <c r="B20" s="222"/>
      <c r="C20" s="45" t="s">
        <v>88</v>
      </c>
      <c r="D20" s="46">
        <v>85.6</v>
      </c>
      <c r="E20" s="46">
        <v>85.6</v>
      </c>
      <c r="F20" s="27"/>
    </row>
    <row r="21" spans="1:6" s="3" customFormat="1" ht="22.5" customHeight="1">
      <c r="A21" s="221" t="s">
        <v>101</v>
      </c>
      <c r="B21" s="222"/>
      <c r="C21" s="45" t="s">
        <v>102</v>
      </c>
      <c r="D21" s="46">
        <v>123.9</v>
      </c>
      <c r="E21" s="46">
        <v>123.9</v>
      </c>
      <c r="F21" s="27"/>
    </row>
    <row r="22" spans="1:6" s="3" customFormat="1" ht="22.5" customHeight="1">
      <c r="A22" s="221" t="s">
        <v>103</v>
      </c>
      <c r="B22" s="222"/>
      <c r="C22" s="45" t="s">
        <v>104</v>
      </c>
      <c r="D22" s="46">
        <v>123.9</v>
      </c>
      <c r="E22" s="46">
        <v>123.9</v>
      </c>
      <c r="F22" s="27"/>
    </row>
    <row r="23" spans="1:6" s="3" customFormat="1" ht="22.5" customHeight="1">
      <c r="A23" s="221" t="s">
        <v>105</v>
      </c>
      <c r="B23" s="222"/>
      <c r="C23" s="45" t="s">
        <v>88</v>
      </c>
      <c r="D23" s="46">
        <v>123.9</v>
      </c>
      <c r="E23" s="46">
        <v>123.9</v>
      </c>
      <c r="F23" s="27"/>
    </row>
    <row r="24" spans="1:6" s="3" customFormat="1" ht="22.5" customHeight="1">
      <c r="A24" s="221" t="s">
        <v>106</v>
      </c>
      <c r="B24" s="222"/>
      <c r="C24" s="45" t="s">
        <v>107</v>
      </c>
      <c r="D24" s="46">
        <v>83.1</v>
      </c>
      <c r="E24" s="46">
        <v>83.1</v>
      </c>
      <c r="F24" s="27"/>
    </row>
    <row r="25" spans="1:6" s="3" customFormat="1" ht="22.5" customHeight="1">
      <c r="A25" s="221" t="s">
        <v>108</v>
      </c>
      <c r="B25" s="222"/>
      <c r="C25" s="45" t="s">
        <v>109</v>
      </c>
      <c r="D25" s="46">
        <v>83.1</v>
      </c>
      <c r="E25" s="46">
        <v>83.1</v>
      </c>
      <c r="F25" s="27"/>
    </row>
    <row r="26" spans="1:6" s="3" customFormat="1" ht="22.5" customHeight="1">
      <c r="A26" s="221" t="s">
        <v>110</v>
      </c>
      <c r="B26" s="222"/>
      <c r="C26" s="45" t="s">
        <v>111</v>
      </c>
      <c r="D26" s="46">
        <v>83.1</v>
      </c>
      <c r="E26" s="46">
        <v>83.1</v>
      </c>
      <c r="F26" s="27"/>
    </row>
    <row r="27" spans="1:6" s="3" customFormat="1" ht="22.5" customHeight="1">
      <c r="A27" s="221" t="s">
        <v>112</v>
      </c>
      <c r="B27" s="222"/>
      <c r="C27" s="45" t="s">
        <v>113</v>
      </c>
      <c r="D27" s="46">
        <v>475.1</v>
      </c>
      <c r="E27" s="46">
        <v>475.1</v>
      </c>
      <c r="F27" s="27"/>
    </row>
    <row r="28" spans="1:6" s="3" customFormat="1" ht="22.5" customHeight="1">
      <c r="A28" s="221" t="s">
        <v>114</v>
      </c>
      <c r="B28" s="222"/>
      <c r="C28" s="45" t="s">
        <v>115</v>
      </c>
      <c r="D28" s="46">
        <v>445.1</v>
      </c>
      <c r="E28" s="46">
        <v>445.1</v>
      </c>
      <c r="F28" s="27"/>
    </row>
    <row r="29" spans="1:6" s="3" customFormat="1" ht="22.5" customHeight="1">
      <c r="A29" s="221" t="s">
        <v>116</v>
      </c>
      <c r="B29" s="222"/>
      <c r="C29" s="45" t="s">
        <v>117</v>
      </c>
      <c r="D29" s="46">
        <v>257</v>
      </c>
      <c r="E29" s="46">
        <v>257</v>
      </c>
      <c r="F29" s="27"/>
    </row>
    <row r="30" spans="1:6" s="4" customFormat="1" ht="22.5" customHeight="1">
      <c r="A30" s="221" t="s">
        <v>118</v>
      </c>
      <c r="B30" s="222"/>
      <c r="C30" s="45" t="s">
        <v>119</v>
      </c>
      <c r="D30" s="46">
        <v>188.1</v>
      </c>
      <c r="E30" s="46">
        <v>188.1</v>
      </c>
      <c r="F30" s="28"/>
    </row>
    <row r="31" spans="1:6" s="4" customFormat="1" ht="22.5" customHeight="1">
      <c r="A31" s="221" t="s">
        <v>120</v>
      </c>
      <c r="B31" s="222"/>
      <c r="C31" s="45" t="s">
        <v>121</v>
      </c>
      <c r="D31" s="46">
        <v>30</v>
      </c>
      <c r="E31" s="46">
        <v>30</v>
      </c>
      <c r="F31" s="28"/>
    </row>
    <row r="32" spans="1:6" s="4" customFormat="1" ht="22.5" customHeight="1">
      <c r="A32" s="221" t="s">
        <v>122</v>
      </c>
      <c r="B32" s="222"/>
      <c r="C32" s="45" t="s">
        <v>123</v>
      </c>
      <c r="D32" s="46">
        <v>30</v>
      </c>
      <c r="E32" s="46">
        <v>30</v>
      </c>
      <c r="F32" s="28"/>
    </row>
    <row r="33" spans="1:6" s="4" customFormat="1" ht="22.5" customHeight="1">
      <c r="A33" s="221" t="s">
        <v>124</v>
      </c>
      <c r="B33" s="222"/>
      <c r="C33" s="45" t="s">
        <v>125</v>
      </c>
      <c r="D33" s="46">
        <v>2680.2</v>
      </c>
      <c r="E33" s="46">
        <v>2680.2</v>
      </c>
      <c r="F33" s="28"/>
    </row>
    <row r="34" spans="1:6" s="4" customFormat="1" ht="22.5" customHeight="1">
      <c r="A34" s="228" t="s">
        <v>126</v>
      </c>
      <c r="B34" s="229"/>
      <c r="C34" s="20" t="s">
        <v>127</v>
      </c>
      <c r="D34" s="46">
        <v>2274</v>
      </c>
      <c r="E34" s="46">
        <v>2274</v>
      </c>
      <c r="F34" s="28"/>
    </row>
    <row r="35" spans="1:6" s="4" customFormat="1" ht="22.5" customHeight="1">
      <c r="A35" s="221" t="s">
        <v>128</v>
      </c>
      <c r="B35" s="222"/>
      <c r="C35" s="21" t="s">
        <v>129</v>
      </c>
      <c r="D35" s="47">
        <v>2274</v>
      </c>
      <c r="E35" s="46">
        <v>2274</v>
      </c>
      <c r="F35" s="28"/>
    </row>
    <row r="36" spans="1:6" s="4" customFormat="1" ht="22.5" customHeight="1">
      <c r="A36" s="221" t="s">
        <v>130</v>
      </c>
      <c r="B36" s="222"/>
      <c r="C36" s="22" t="s">
        <v>131</v>
      </c>
      <c r="D36" s="47">
        <v>338.8</v>
      </c>
      <c r="E36" s="46">
        <v>338.8</v>
      </c>
      <c r="F36" s="28"/>
    </row>
    <row r="37" spans="1:6" s="4" customFormat="1" ht="22.5" customHeight="1">
      <c r="A37" s="221" t="s">
        <v>132</v>
      </c>
      <c r="B37" s="222"/>
      <c r="C37" s="23" t="s">
        <v>133</v>
      </c>
      <c r="D37" s="47">
        <v>338.8</v>
      </c>
      <c r="E37" s="46">
        <v>338.8</v>
      </c>
      <c r="F37" s="28"/>
    </row>
    <row r="38" spans="1:6" s="4" customFormat="1" ht="22.5" customHeight="1">
      <c r="A38" s="221" t="s">
        <v>134</v>
      </c>
      <c r="B38" s="222"/>
      <c r="C38" s="24" t="s">
        <v>135</v>
      </c>
      <c r="D38" s="47">
        <v>67.4</v>
      </c>
      <c r="E38" s="46">
        <v>67.4</v>
      </c>
      <c r="F38" s="28"/>
    </row>
    <row r="39" spans="1:6" s="4" customFormat="1" ht="22.5" customHeight="1">
      <c r="A39" s="221" t="s">
        <v>136</v>
      </c>
      <c r="B39" s="222"/>
      <c r="C39" s="21" t="s">
        <v>137</v>
      </c>
      <c r="D39" s="46">
        <v>67.4</v>
      </c>
      <c r="E39" s="46">
        <v>67.4</v>
      </c>
      <c r="F39" s="28"/>
    </row>
    <row r="40" spans="1:6" s="4" customFormat="1" ht="22.5" customHeight="1">
      <c r="A40" s="221" t="s">
        <v>138</v>
      </c>
      <c r="B40" s="222"/>
      <c r="C40" s="22" t="s">
        <v>139</v>
      </c>
      <c r="D40" s="46">
        <v>843.3</v>
      </c>
      <c r="E40" s="46">
        <v>843.3</v>
      </c>
      <c r="F40" s="28"/>
    </row>
    <row r="41" spans="1:6" s="4" customFormat="1" ht="22.5" customHeight="1">
      <c r="A41" s="221" t="s">
        <v>140</v>
      </c>
      <c r="B41" s="222"/>
      <c r="C41" s="23" t="s">
        <v>141</v>
      </c>
      <c r="D41" s="46">
        <v>718.1</v>
      </c>
      <c r="E41" s="46">
        <v>718.1</v>
      </c>
      <c r="F41" s="28"/>
    </row>
    <row r="42" spans="1:6" s="4" customFormat="1" ht="22.5" customHeight="1">
      <c r="A42" s="221" t="s">
        <v>142</v>
      </c>
      <c r="B42" s="222"/>
      <c r="C42" s="48" t="s">
        <v>88</v>
      </c>
      <c r="D42" s="49">
        <v>718.1</v>
      </c>
      <c r="E42" s="49">
        <v>718.1</v>
      </c>
      <c r="F42" s="28"/>
    </row>
    <row r="43" spans="1:6" s="4" customFormat="1" ht="22.5" customHeight="1">
      <c r="A43" s="221" t="s">
        <v>143</v>
      </c>
      <c r="B43" s="222"/>
      <c r="C43" s="48" t="s">
        <v>144</v>
      </c>
      <c r="D43" s="49">
        <v>35.7</v>
      </c>
      <c r="E43" s="49">
        <v>35.7</v>
      </c>
      <c r="F43" s="28"/>
    </row>
    <row r="44" spans="1:6" s="4" customFormat="1" ht="22.5" customHeight="1">
      <c r="A44" s="221" t="s">
        <v>145</v>
      </c>
      <c r="B44" s="222"/>
      <c r="C44" s="48" t="s">
        <v>88</v>
      </c>
      <c r="D44" s="49">
        <v>35.7</v>
      </c>
      <c r="E44" s="49">
        <v>35.7</v>
      </c>
      <c r="F44" s="28"/>
    </row>
    <row r="45" spans="1:6" s="4" customFormat="1" ht="22.5" customHeight="1">
      <c r="A45" s="221" t="s">
        <v>146</v>
      </c>
      <c r="B45" s="222"/>
      <c r="C45" s="48" t="s">
        <v>147</v>
      </c>
      <c r="D45" s="49">
        <v>89.5</v>
      </c>
      <c r="E45" s="49">
        <v>89.5</v>
      </c>
      <c r="F45" s="28"/>
    </row>
    <row r="46" spans="1:6" s="4" customFormat="1" ht="22.5" customHeight="1">
      <c r="A46" s="221" t="s">
        <v>148</v>
      </c>
      <c r="B46" s="222"/>
      <c r="C46" s="48" t="s">
        <v>88</v>
      </c>
      <c r="D46" s="49">
        <v>89.5</v>
      </c>
      <c r="E46" s="49">
        <v>89.5</v>
      </c>
      <c r="F46" s="28"/>
    </row>
    <row r="47" spans="1:6" s="4" customFormat="1" ht="22.5" customHeight="1">
      <c r="A47" s="221" t="s">
        <v>149</v>
      </c>
      <c r="B47" s="222"/>
      <c r="C47" s="48" t="s">
        <v>150</v>
      </c>
      <c r="D47" s="49">
        <v>30</v>
      </c>
      <c r="E47" s="49">
        <v>30</v>
      </c>
      <c r="F47" s="28"/>
    </row>
    <row r="48" spans="1:6" s="4" customFormat="1" ht="22.5" customHeight="1">
      <c r="A48" s="221" t="s">
        <v>151</v>
      </c>
      <c r="B48" s="222"/>
      <c r="C48" s="48" t="s">
        <v>152</v>
      </c>
      <c r="D48" s="49">
        <v>30</v>
      </c>
      <c r="E48" s="49">
        <v>30</v>
      </c>
      <c r="F48" s="28"/>
    </row>
    <row r="49" spans="1:6" s="4" customFormat="1" ht="22.5" customHeight="1">
      <c r="A49" s="236" t="s">
        <v>153</v>
      </c>
      <c r="B49" s="237"/>
      <c r="C49" s="50" t="s">
        <v>154</v>
      </c>
      <c r="D49" s="51">
        <v>30</v>
      </c>
      <c r="E49" s="51">
        <v>30</v>
      </c>
      <c r="F49" s="29"/>
    </row>
    <row r="50" spans="1:6" s="44" customFormat="1" ht="27" customHeight="1">
      <c r="A50" s="230"/>
      <c r="B50" s="231"/>
      <c r="C50" s="231"/>
      <c r="D50" s="231"/>
      <c r="E50" s="231"/>
      <c r="F50" s="231"/>
    </row>
    <row r="51" ht="14.25">
      <c r="A51" s="25"/>
    </row>
    <row r="52" ht="14.25">
      <c r="A52" s="25"/>
    </row>
    <row r="53" ht="14.25">
      <c r="A53" s="25"/>
    </row>
    <row r="54" ht="14.25">
      <c r="A54" s="25"/>
    </row>
  </sheetData>
  <sheetProtection/>
  <mergeCells count="50">
    <mergeCell ref="A50:F50"/>
    <mergeCell ref="C5:C7"/>
    <mergeCell ref="D4:D7"/>
    <mergeCell ref="E4:E7"/>
    <mergeCell ref="F4:F7"/>
    <mergeCell ref="A5:B7"/>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2:F2"/>
    <mergeCell ref="A4:C4"/>
    <mergeCell ref="A8:C8"/>
    <mergeCell ref="A9:C9"/>
  </mergeCells>
  <printOptions horizontalCentered="1"/>
  <pageMargins left="0.35" right="0.35" top="0.79" bottom="0.79"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4">
      <selection activeCell="C6" sqref="C6"/>
    </sheetView>
  </sheetViews>
  <sheetFormatPr defaultColWidth="9.00390625" defaultRowHeight="14.25"/>
  <cols>
    <col min="1" max="1" width="9.00390625" style="30" customWidth="1"/>
    <col min="2" max="2" width="30.00390625" style="30" customWidth="1"/>
    <col min="3" max="3" width="8.00390625" style="30" customWidth="1"/>
    <col min="4" max="4" width="9.00390625" style="30" customWidth="1"/>
    <col min="5" max="5" width="20.875" style="30" customWidth="1"/>
    <col min="6" max="6" width="8.50390625" style="30" customWidth="1"/>
    <col min="7" max="7" width="9.00390625" style="30" customWidth="1"/>
    <col min="8" max="8" width="24.125" style="30" customWidth="1"/>
    <col min="9" max="9" width="8.625" style="30" customWidth="1"/>
    <col min="10" max="16384" width="9.00390625" style="5" customWidth="1"/>
  </cols>
  <sheetData>
    <row r="1" ht="14.25">
      <c r="A1" s="31"/>
    </row>
    <row r="2" spans="1:9" ht="25.5">
      <c r="A2" s="238" t="s">
        <v>179</v>
      </c>
      <c r="B2" s="238"/>
      <c r="C2" s="238"/>
      <c r="D2" s="238"/>
      <c r="E2" s="238"/>
      <c r="F2" s="238"/>
      <c r="G2" s="238"/>
      <c r="H2" s="238"/>
      <c r="I2" s="238"/>
    </row>
    <row r="3" spans="1:9" ht="14.25">
      <c r="A3" s="7" t="s">
        <v>1</v>
      </c>
      <c r="I3" s="40" t="s">
        <v>2</v>
      </c>
    </row>
    <row r="4" spans="1:9" ht="14.25">
      <c r="A4" s="239" t="s">
        <v>180</v>
      </c>
      <c r="B4" s="240"/>
      <c r="C4" s="240"/>
      <c r="D4" s="240" t="s">
        <v>181</v>
      </c>
      <c r="E4" s="240"/>
      <c r="F4" s="240"/>
      <c r="G4" s="240"/>
      <c r="H4" s="240"/>
      <c r="I4" s="241"/>
    </row>
    <row r="5" spans="1:9" ht="14.25">
      <c r="A5" s="32" t="s">
        <v>182</v>
      </c>
      <c r="B5" s="33" t="s">
        <v>80</v>
      </c>
      <c r="C5" s="33" t="s">
        <v>7</v>
      </c>
      <c r="D5" s="33" t="s">
        <v>182</v>
      </c>
      <c r="E5" s="33" t="s">
        <v>80</v>
      </c>
      <c r="F5" s="33" t="s">
        <v>7</v>
      </c>
      <c r="G5" s="33" t="s">
        <v>182</v>
      </c>
      <c r="H5" s="33" t="s">
        <v>80</v>
      </c>
      <c r="I5" s="41" t="s">
        <v>7</v>
      </c>
    </row>
    <row r="6" spans="1:9" ht="14.25">
      <c r="A6" s="34">
        <v>301</v>
      </c>
      <c r="B6" s="35" t="s">
        <v>183</v>
      </c>
      <c r="C6" s="35">
        <f>C7+C8+C9+C10+C11+C12+C13+C14+C15</f>
        <v>3016.2</v>
      </c>
      <c r="D6" s="36">
        <v>302</v>
      </c>
      <c r="E6" s="35" t="s">
        <v>184</v>
      </c>
      <c r="F6" s="35">
        <f>F7+F11+F12+F13+F14+F16+F18+F21+F22+F28+F29+F30+F31+F33</f>
        <v>4817.5</v>
      </c>
      <c r="G6" s="36">
        <v>310</v>
      </c>
      <c r="H6" s="35" t="s">
        <v>185</v>
      </c>
      <c r="I6" s="42"/>
    </row>
    <row r="7" spans="1:9" ht="14.25">
      <c r="A7" s="34">
        <v>30101</v>
      </c>
      <c r="B7" s="35" t="s">
        <v>186</v>
      </c>
      <c r="C7" s="37">
        <v>433.1</v>
      </c>
      <c r="D7" s="36">
        <v>30201</v>
      </c>
      <c r="E7" s="35" t="s">
        <v>187</v>
      </c>
      <c r="F7" s="37">
        <v>2935.8</v>
      </c>
      <c r="G7" s="36">
        <v>31001</v>
      </c>
      <c r="H7" s="35" t="s">
        <v>188</v>
      </c>
      <c r="I7" s="42"/>
    </row>
    <row r="8" spans="1:9" ht="14.25">
      <c r="A8" s="34">
        <v>30102</v>
      </c>
      <c r="B8" s="35" t="s">
        <v>189</v>
      </c>
      <c r="C8" s="37">
        <v>995.8</v>
      </c>
      <c r="D8" s="36">
        <v>30202</v>
      </c>
      <c r="E8" s="35" t="s">
        <v>190</v>
      </c>
      <c r="F8" s="37">
        <v>0</v>
      </c>
      <c r="G8" s="36">
        <v>31002</v>
      </c>
      <c r="H8" s="35" t="s">
        <v>191</v>
      </c>
      <c r="I8" s="42"/>
    </row>
    <row r="9" spans="1:9" ht="14.25">
      <c r="A9" s="34">
        <v>30103</v>
      </c>
      <c r="B9" s="35" t="s">
        <v>192</v>
      </c>
      <c r="C9" s="37">
        <v>0</v>
      </c>
      <c r="D9" s="36">
        <v>30203</v>
      </c>
      <c r="E9" s="35" t="s">
        <v>193</v>
      </c>
      <c r="F9" s="37">
        <v>0</v>
      </c>
      <c r="G9" s="36">
        <v>31003</v>
      </c>
      <c r="H9" s="35" t="s">
        <v>194</v>
      </c>
      <c r="I9" s="42"/>
    </row>
    <row r="10" spans="1:9" ht="14.25">
      <c r="A10" s="34">
        <v>30104</v>
      </c>
      <c r="B10" s="35" t="s">
        <v>195</v>
      </c>
      <c r="C10" s="37">
        <v>142.1</v>
      </c>
      <c r="D10" s="36">
        <v>30204</v>
      </c>
      <c r="E10" s="35" t="s">
        <v>196</v>
      </c>
      <c r="F10" s="37">
        <v>0</v>
      </c>
      <c r="G10" s="36">
        <v>31005</v>
      </c>
      <c r="H10" s="35" t="s">
        <v>197</v>
      </c>
      <c r="I10" s="42"/>
    </row>
    <row r="11" spans="1:9" ht="14.25">
      <c r="A11" s="34">
        <v>30106</v>
      </c>
      <c r="B11" s="35" t="s">
        <v>198</v>
      </c>
      <c r="C11" s="37">
        <v>0</v>
      </c>
      <c r="D11" s="36">
        <v>30205</v>
      </c>
      <c r="E11" s="35" t="s">
        <v>199</v>
      </c>
      <c r="F11" s="37">
        <v>23.1</v>
      </c>
      <c r="G11" s="36">
        <v>31006</v>
      </c>
      <c r="H11" s="35" t="s">
        <v>200</v>
      </c>
      <c r="I11" s="42"/>
    </row>
    <row r="12" spans="1:9" ht="14.25">
      <c r="A12" s="34">
        <v>30107</v>
      </c>
      <c r="B12" s="35" t="s">
        <v>201</v>
      </c>
      <c r="C12" s="37">
        <v>295.5</v>
      </c>
      <c r="D12" s="36">
        <v>30206</v>
      </c>
      <c r="E12" s="35" t="s">
        <v>202</v>
      </c>
      <c r="F12" s="37">
        <v>20</v>
      </c>
      <c r="G12" s="36">
        <v>31007</v>
      </c>
      <c r="H12" s="35" t="s">
        <v>203</v>
      </c>
      <c r="I12" s="42"/>
    </row>
    <row r="13" spans="1:9" ht="14.25">
      <c r="A13" s="34">
        <v>30108</v>
      </c>
      <c r="B13" s="35" t="s">
        <v>204</v>
      </c>
      <c r="C13" s="37">
        <v>190.2</v>
      </c>
      <c r="D13" s="36">
        <v>30207</v>
      </c>
      <c r="E13" s="35" t="s">
        <v>205</v>
      </c>
      <c r="F13" s="37">
        <v>10.1</v>
      </c>
      <c r="G13" s="36">
        <v>31008</v>
      </c>
      <c r="H13" s="35" t="s">
        <v>206</v>
      </c>
      <c r="I13" s="42"/>
    </row>
    <row r="14" spans="1:9" ht="14.25">
      <c r="A14" s="34">
        <v>30109</v>
      </c>
      <c r="B14" s="35" t="s">
        <v>207</v>
      </c>
      <c r="C14" s="37">
        <v>90</v>
      </c>
      <c r="D14" s="36">
        <v>30208</v>
      </c>
      <c r="E14" s="35" t="s">
        <v>208</v>
      </c>
      <c r="F14" s="37">
        <v>50</v>
      </c>
      <c r="G14" s="36">
        <v>31009</v>
      </c>
      <c r="H14" s="35" t="s">
        <v>209</v>
      </c>
      <c r="I14" s="42"/>
    </row>
    <row r="15" spans="1:9" ht="14.25">
      <c r="A15" s="34">
        <v>30199</v>
      </c>
      <c r="B15" s="35" t="s">
        <v>210</v>
      </c>
      <c r="C15" s="37">
        <v>869.5</v>
      </c>
      <c r="D15" s="36">
        <v>30209</v>
      </c>
      <c r="E15" s="35" t="s">
        <v>211</v>
      </c>
      <c r="F15" s="37">
        <v>0</v>
      </c>
      <c r="G15" s="36">
        <v>31010</v>
      </c>
      <c r="H15" s="35" t="s">
        <v>212</v>
      </c>
      <c r="I15" s="42"/>
    </row>
    <row r="16" spans="1:9" ht="14.25">
      <c r="A16" s="34">
        <v>303</v>
      </c>
      <c r="B16" s="35" t="s">
        <v>213</v>
      </c>
      <c r="C16" s="35">
        <f>C17+C18+C19+C20+C21+C27</f>
        <v>881.3</v>
      </c>
      <c r="D16" s="36">
        <v>30211</v>
      </c>
      <c r="E16" s="35" t="s">
        <v>214</v>
      </c>
      <c r="F16" s="37">
        <v>10</v>
      </c>
      <c r="G16" s="36">
        <v>31011</v>
      </c>
      <c r="H16" s="35" t="s">
        <v>215</v>
      </c>
      <c r="I16" s="42"/>
    </row>
    <row r="17" spans="1:9" ht="14.25">
      <c r="A17" s="34">
        <v>30301</v>
      </c>
      <c r="B17" s="35" t="s">
        <v>216</v>
      </c>
      <c r="C17" s="37">
        <v>10</v>
      </c>
      <c r="D17" s="36">
        <v>30212</v>
      </c>
      <c r="E17" s="35" t="s">
        <v>217</v>
      </c>
      <c r="F17" s="37">
        <v>0</v>
      </c>
      <c r="G17" s="36">
        <v>31012</v>
      </c>
      <c r="H17" s="35" t="s">
        <v>218</v>
      </c>
      <c r="I17" s="42"/>
    </row>
    <row r="18" spans="1:9" ht="14.25">
      <c r="A18" s="34">
        <v>30302</v>
      </c>
      <c r="B18" s="35" t="s">
        <v>219</v>
      </c>
      <c r="C18" s="37">
        <v>158.2</v>
      </c>
      <c r="D18" s="36">
        <v>30213</v>
      </c>
      <c r="E18" s="35" t="s">
        <v>220</v>
      </c>
      <c r="F18" s="37">
        <v>60.9</v>
      </c>
      <c r="G18" s="36">
        <v>31013</v>
      </c>
      <c r="H18" s="35" t="s">
        <v>221</v>
      </c>
      <c r="I18" s="42"/>
    </row>
    <row r="19" spans="1:9" ht="14.25">
      <c r="A19" s="34">
        <v>30303</v>
      </c>
      <c r="B19" s="35" t="s">
        <v>222</v>
      </c>
      <c r="C19" s="37">
        <v>0</v>
      </c>
      <c r="D19" s="36">
        <v>30214</v>
      </c>
      <c r="E19" s="35" t="s">
        <v>223</v>
      </c>
      <c r="F19" s="37">
        <v>0</v>
      </c>
      <c r="G19" s="36">
        <v>31019</v>
      </c>
      <c r="H19" s="35" t="s">
        <v>224</v>
      </c>
      <c r="I19" s="42"/>
    </row>
    <row r="20" spans="1:9" ht="14.25">
      <c r="A20" s="34">
        <v>30304</v>
      </c>
      <c r="B20" s="35" t="s">
        <v>225</v>
      </c>
      <c r="C20" s="37">
        <v>21.4</v>
      </c>
      <c r="D20" s="36">
        <v>30215</v>
      </c>
      <c r="E20" s="35" t="s">
        <v>226</v>
      </c>
      <c r="F20" s="37">
        <v>0</v>
      </c>
      <c r="G20" s="36">
        <v>31020</v>
      </c>
      <c r="H20" s="35" t="s">
        <v>227</v>
      </c>
      <c r="I20" s="42"/>
    </row>
    <row r="21" spans="1:9" ht="14.25">
      <c r="A21" s="34">
        <v>30305</v>
      </c>
      <c r="B21" s="35" t="s">
        <v>228</v>
      </c>
      <c r="C21" s="37">
        <v>20.3</v>
      </c>
      <c r="D21" s="36">
        <v>30216</v>
      </c>
      <c r="E21" s="35" t="s">
        <v>229</v>
      </c>
      <c r="F21" s="37">
        <v>14.4</v>
      </c>
      <c r="G21" s="36">
        <v>31099</v>
      </c>
      <c r="H21" s="35" t="s">
        <v>230</v>
      </c>
      <c r="I21" s="42"/>
    </row>
    <row r="22" spans="1:9" ht="14.25">
      <c r="A22" s="34">
        <v>30306</v>
      </c>
      <c r="B22" s="35" t="s">
        <v>231</v>
      </c>
      <c r="C22" s="37">
        <v>0</v>
      </c>
      <c r="D22" s="36">
        <v>30217</v>
      </c>
      <c r="E22" s="35" t="s">
        <v>232</v>
      </c>
      <c r="F22" s="37">
        <v>0.1</v>
      </c>
      <c r="G22" s="36">
        <v>304</v>
      </c>
      <c r="H22" s="35" t="s">
        <v>233</v>
      </c>
      <c r="I22" s="42"/>
    </row>
    <row r="23" spans="1:9" ht="14.25">
      <c r="A23" s="34">
        <v>30307</v>
      </c>
      <c r="B23" s="35" t="s">
        <v>234</v>
      </c>
      <c r="C23" s="37">
        <v>0</v>
      </c>
      <c r="D23" s="36">
        <v>30218</v>
      </c>
      <c r="E23" s="35" t="s">
        <v>235</v>
      </c>
      <c r="F23" s="37">
        <v>0</v>
      </c>
      <c r="G23" s="36">
        <v>30401</v>
      </c>
      <c r="H23" s="35" t="s">
        <v>236</v>
      </c>
      <c r="I23" s="42"/>
    </row>
    <row r="24" spans="1:9" ht="14.25">
      <c r="A24" s="34">
        <v>30308</v>
      </c>
      <c r="B24" s="35" t="s">
        <v>237</v>
      </c>
      <c r="C24" s="37">
        <v>0</v>
      </c>
      <c r="D24" s="36">
        <v>30224</v>
      </c>
      <c r="E24" s="35" t="s">
        <v>238</v>
      </c>
      <c r="F24" s="37">
        <v>0</v>
      </c>
      <c r="G24" s="36">
        <v>30402</v>
      </c>
      <c r="H24" s="35" t="s">
        <v>239</v>
      </c>
      <c r="I24" s="42"/>
    </row>
    <row r="25" spans="1:9" ht="14.25">
      <c r="A25" s="34">
        <v>30309</v>
      </c>
      <c r="B25" s="35" t="s">
        <v>240</v>
      </c>
      <c r="C25" s="37">
        <v>0</v>
      </c>
      <c r="D25" s="36">
        <v>30225</v>
      </c>
      <c r="E25" s="35" t="s">
        <v>241</v>
      </c>
      <c r="F25" s="37">
        <v>0</v>
      </c>
      <c r="G25" s="36">
        <v>30403</v>
      </c>
      <c r="H25" s="35" t="s">
        <v>242</v>
      </c>
      <c r="I25" s="42"/>
    </row>
    <row r="26" spans="1:9" ht="14.25">
      <c r="A26" s="34">
        <v>30310</v>
      </c>
      <c r="B26" s="35" t="s">
        <v>243</v>
      </c>
      <c r="C26" s="37">
        <v>0</v>
      </c>
      <c r="D26" s="36">
        <v>30226</v>
      </c>
      <c r="E26" s="35" t="s">
        <v>244</v>
      </c>
      <c r="F26" s="37">
        <v>0</v>
      </c>
      <c r="G26" s="36">
        <v>30499</v>
      </c>
      <c r="H26" s="35" t="s">
        <v>245</v>
      </c>
      <c r="I26" s="42"/>
    </row>
    <row r="27" spans="1:9" ht="14.25">
      <c r="A27" s="34">
        <v>30311</v>
      </c>
      <c r="B27" s="35" t="s">
        <v>246</v>
      </c>
      <c r="C27" s="37">
        <v>671.4</v>
      </c>
      <c r="D27" s="36">
        <v>30227</v>
      </c>
      <c r="E27" s="35" t="s">
        <v>247</v>
      </c>
      <c r="F27" s="37">
        <v>0</v>
      </c>
      <c r="G27" s="36">
        <v>307</v>
      </c>
      <c r="H27" s="35" t="s">
        <v>248</v>
      </c>
      <c r="I27" s="42"/>
    </row>
    <row r="28" spans="1:9" ht="14.25">
      <c r="A28" s="34">
        <v>30312</v>
      </c>
      <c r="B28" s="35" t="s">
        <v>249</v>
      </c>
      <c r="C28" s="37">
        <v>0</v>
      </c>
      <c r="D28" s="36">
        <v>30228</v>
      </c>
      <c r="E28" s="35" t="s">
        <v>250</v>
      </c>
      <c r="F28" s="37">
        <v>20.9</v>
      </c>
      <c r="G28" s="36">
        <v>30701</v>
      </c>
      <c r="H28" s="35" t="s">
        <v>251</v>
      </c>
      <c r="I28" s="42"/>
    </row>
    <row r="29" spans="1:9" ht="14.25">
      <c r="A29" s="34">
        <v>30313</v>
      </c>
      <c r="B29" s="35" t="s">
        <v>252</v>
      </c>
      <c r="C29" s="37">
        <v>0</v>
      </c>
      <c r="D29" s="36">
        <v>30229</v>
      </c>
      <c r="E29" s="35" t="s">
        <v>253</v>
      </c>
      <c r="F29" s="37">
        <v>200</v>
      </c>
      <c r="G29" s="36">
        <v>30707</v>
      </c>
      <c r="H29" s="35" t="s">
        <v>254</v>
      </c>
      <c r="I29" s="42"/>
    </row>
    <row r="30" spans="1:9" ht="14.25">
      <c r="A30" s="34">
        <v>30314</v>
      </c>
      <c r="B30" s="35" t="s">
        <v>255</v>
      </c>
      <c r="C30" s="37">
        <v>0</v>
      </c>
      <c r="D30" s="36">
        <v>30231</v>
      </c>
      <c r="E30" s="35" t="s">
        <v>256</v>
      </c>
      <c r="F30" s="37">
        <v>13.2</v>
      </c>
      <c r="G30" s="36">
        <v>399</v>
      </c>
      <c r="H30" s="35" t="s">
        <v>257</v>
      </c>
      <c r="I30" s="42"/>
    </row>
    <row r="31" spans="1:9" ht="14.25">
      <c r="A31" s="34">
        <v>30315</v>
      </c>
      <c r="B31" s="35" t="s">
        <v>258</v>
      </c>
      <c r="C31" s="37">
        <v>0</v>
      </c>
      <c r="D31" s="36">
        <v>30239</v>
      </c>
      <c r="E31" s="35" t="s">
        <v>259</v>
      </c>
      <c r="F31" s="37">
        <v>90.6</v>
      </c>
      <c r="G31" s="36">
        <v>39906</v>
      </c>
      <c r="H31" s="35" t="s">
        <v>260</v>
      </c>
      <c r="I31" s="42"/>
    </row>
    <row r="32" spans="1:9" ht="14.25">
      <c r="A32" s="34">
        <v>30399</v>
      </c>
      <c r="B32" s="35" t="s">
        <v>261</v>
      </c>
      <c r="C32" s="37">
        <v>0</v>
      </c>
      <c r="D32" s="36">
        <v>30240</v>
      </c>
      <c r="E32" s="35" t="s">
        <v>262</v>
      </c>
      <c r="F32" s="37">
        <v>0</v>
      </c>
      <c r="G32" s="36">
        <v>39907</v>
      </c>
      <c r="H32" s="35" t="s">
        <v>263</v>
      </c>
      <c r="I32" s="42"/>
    </row>
    <row r="33" spans="1:9" ht="14.25">
      <c r="A33" s="38"/>
      <c r="B33" s="35"/>
      <c r="C33" s="35"/>
      <c r="D33" s="36">
        <v>30299</v>
      </c>
      <c r="E33" s="35" t="s">
        <v>264</v>
      </c>
      <c r="F33" s="37">
        <v>1368.4</v>
      </c>
      <c r="G33" s="36">
        <v>39999</v>
      </c>
      <c r="H33" s="35" t="s">
        <v>265</v>
      </c>
      <c r="I33" s="42"/>
    </row>
    <row r="34" spans="1:9" ht="14.25">
      <c r="A34" s="242" t="s">
        <v>266</v>
      </c>
      <c r="B34" s="243"/>
      <c r="C34" s="39">
        <f>C6+C16</f>
        <v>3897.5</v>
      </c>
      <c r="D34" s="243" t="s">
        <v>267</v>
      </c>
      <c r="E34" s="243"/>
      <c r="F34" s="243"/>
      <c r="G34" s="243"/>
      <c r="H34" s="243"/>
      <c r="I34" s="43">
        <f>F6</f>
        <v>4817.5</v>
      </c>
    </row>
    <row r="35" ht="19.5" customHeight="1"/>
  </sheetData>
  <sheetProtection/>
  <mergeCells count="5">
    <mergeCell ref="A2:I2"/>
    <mergeCell ref="A4:C4"/>
    <mergeCell ref="D4:I4"/>
    <mergeCell ref="A34:B34"/>
    <mergeCell ref="D34:H34"/>
  </mergeCells>
  <printOptions horizontalCentered="1"/>
  <pageMargins left="0.35" right="0.35" top="0.67" bottom="0.79" header="0.63" footer="0.2"/>
  <pageSetup fitToHeight="1" fitToWidth="1" horizontalDpi="600" verticalDpi="600" orientation="landscape" paperSize="9" scale="95"/>
</worksheet>
</file>

<file path=xl/worksheets/sheet7.xml><?xml version="1.0" encoding="utf-8"?>
<worksheet xmlns="http://schemas.openxmlformats.org/spreadsheetml/2006/main" xmlns:r="http://schemas.openxmlformats.org/officeDocument/2006/relationships">
  <sheetPr>
    <pageSetUpPr fitToPage="1"/>
  </sheetPr>
  <dimension ref="A1:IV15"/>
  <sheetViews>
    <sheetView tabSelected="1" zoomScalePageLayoutView="0" workbookViewId="0" topLeftCell="A1">
      <selection activeCell="D21" sqref="D21"/>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223" t="s">
        <v>268</v>
      </c>
      <c r="B2" s="223"/>
      <c r="C2" s="223"/>
      <c r="D2" s="223"/>
      <c r="E2" s="223"/>
      <c r="F2" s="223"/>
      <c r="G2" s="223"/>
      <c r="H2" s="223"/>
      <c r="I2" s="223"/>
    </row>
    <row r="3" spans="1:9" s="2" customFormat="1" ht="15" customHeight="1">
      <c r="A3" s="7" t="s">
        <v>1</v>
      </c>
      <c r="B3" s="17"/>
      <c r="C3" s="17"/>
      <c r="D3" s="8"/>
      <c r="E3" s="8"/>
      <c r="F3" s="8"/>
      <c r="G3" s="8"/>
      <c r="H3" s="8"/>
      <c r="I3" s="9" t="s">
        <v>2</v>
      </c>
    </row>
    <row r="4" spans="1:9" s="3" customFormat="1" ht="20.25" customHeight="1">
      <c r="A4" s="224" t="s">
        <v>177</v>
      </c>
      <c r="B4" s="225"/>
      <c r="C4" s="225"/>
      <c r="D4" s="232" t="s">
        <v>269</v>
      </c>
      <c r="E4" s="232" t="s">
        <v>270</v>
      </c>
      <c r="F4" s="232" t="s">
        <v>271</v>
      </c>
      <c r="G4" s="232"/>
      <c r="H4" s="232"/>
      <c r="I4" s="234" t="s">
        <v>272</v>
      </c>
    </row>
    <row r="5" spans="1:9" s="3" customFormat="1" ht="27" customHeight="1">
      <c r="A5" s="226" t="s">
        <v>79</v>
      </c>
      <c r="B5" s="227"/>
      <c r="C5" s="227" t="s">
        <v>80</v>
      </c>
      <c r="D5" s="233"/>
      <c r="E5" s="233"/>
      <c r="F5" s="233" t="s">
        <v>273</v>
      </c>
      <c r="G5" s="233" t="s">
        <v>178</v>
      </c>
      <c r="H5" s="233" t="s">
        <v>158</v>
      </c>
      <c r="I5" s="235"/>
    </row>
    <row r="6" spans="1:9" s="3" customFormat="1" ht="18" customHeight="1">
      <c r="A6" s="226"/>
      <c r="B6" s="227"/>
      <c r="C6" s="227"/>
      <c r="D6" s="233"/>
      <c r="E6" s="233"/>
      <c r="F6" s="233"/>
      <c r="G6" s="233"/>
      <c r="H6" s="233"/>
      <c r="I6" s="235"/>
    </row>
    <row r="7" spans="1:9" s="3" customFormat="1" ht="22.5" customHeight="1">
      <c r="A7" s="226"/>
      <c r="B7" s="227"/>
      <c r="C7" s="227"/>
      <c r="D7" s="233"/>
      <c r="E7" s="233"/>
      <c r="F7" s="233"/>
      <c r="G7" s="233"/>
      <c r="H7" s="233"/>
      <c r="I7" s="235"/>
    </row>
    <row r="8" spans="1:9" s="3" customFormat="1" ht="22.5" customHeight="1">
      <c r="A8" s="226" t="s">
        <v>81</v>
      </c>
      <c r="B8" s="227"/>
      <c r="C8" s="227"/>
      <c r="D8" s="18">
        <v>1</v>
      </c>
      <c r="E8" s="18">
        <v>2</v>
      </c>
      <c r="F8" s="18">
        <v>3</v>
      </c>
      <c r="G8" s="18">
        <v>4</v>
      </c>
      <c r="H8" s="18">
        <v>5</v>
      </c>
      <c r="I8" s="26">
        <v>6</v>
      </c>
    </row>
    <row r="9" spans="1:9" s="3" customFormat="1" ht="22.5" customHeight="1">
      <c r="A9" s="226" t="s">
        <v>82</v>
      </c>
      <c r="B9" s="227"/>
      <c r="C9" s="227"/>
      <c r="D9" s="19"/>
      <c r="E9" s="19"/>
      <c r="F9" s="19"/>
      <c r="G9" s="19"/>
      <c r="H9" s="19"/>
      <c r="I9" s="27"/>
    </row>
    <row r="10" spans="1:256" ht="37.5" customHeight="1">
      <c r="A10" s="244" t="s">
        <v>281</v>
      </c>
      <c r="B10" s="245"/>
      <c r="C10" s="245"/>
      <c r="D10" s="245"/>
      <c r="E10" s="245"/>
      <c r="F10" s="245"/>
      <c r="G10" s="245"/>
      <c r="H10" s="245"/>
      <c r="I10" s="245"/>
      <c r="IT10"/>
      <c r="IU10"/>
      <c r="IV10"/>
    </row>
    <row r="11" spans="1:256" ht="33" customHeight="1">
      <c r="A11" s="246"/>
      <c r="B11" s="246"/>
      <c r="C11" s="246"/>
      <c r="D11" s="246"/>
      <c r="E11" s="246"/>
      <c r="F11" s="246"/>
      <c r="G11" s="246"/>
      <c r="H11" s="246"/>
      <c r="I11" s="246"/>
      <c r="IT11"/>
      <c r="IU11"/>
      <c r="IV11"/>
    </row>
    <row r="12" ht="14.25">
      <c r="A12" s="25"/>
    </row>
    <row r="13" ht="14.25">
      <c r="A13" s="25"/>
    </row>
    <row r="14" ht="14.25">
      <c r="A14" s="25"/>
    </row>
    <row r="15" ht="14.25">
      <c r="A15" s="25"/>
    </row>
  </sheetData>
  <sheetProtection/>
  <mergeCells count="15">
    <mergeCell ref="A10:I10"/>
    <mergeCell ref="A11:I11"/>
    <mergeCell ref="C5:C7"/>
    <mergeCell ref="D4:D7"/>
    <mergeCell ref="E4:E7"/>
    <mergeCell ref="F5:F7"/>
    <mergeCell ref="G5:G7"/>
    <mergeCell ref="H5:H7"/>
    <mergeCell ref="I4:I7"/>
    <mergeCell ref="A9:C9"/>
    <mergeCell ref="A2:I2"/>
    <mergeCell ref="A4:C4"/>
    <mergeCell ref="F4:H4"/>
    <mergeCell ref="A8:C8"/>
    <mergeCell ref="A5:B7"/>
  </mergeCells>
  <printOptions horizontalCentered="1"/>
  <pageMargins left="0.35" right="0.35" top="0.79" bottom="0.79" header="0.51" footer="0.2"/>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F17" sqref="F17"/>
    </sheetView>
  </sheetViews>
  <sheetFormatPr defaultColWidth="9.00390625" defaultRowHeight="14.25"/>
  <cols>
    <col min="1" max="6" width="16.625" style="5" customWidth="1"/>
    <col min="7" max="16384" width="9.00390625" style="5" customWidth="1"/>
  </cols>
  <sheetData>
    <row r="1" ht="14.25">
      <c r="A1" s="6"/>
    </row>
    <row r="3" spans="1:6" s="1" customFormat="1" ht="37.5" customHeight="1">
      <c r="A3" s="223" t="s">
        <v>274</v>
      </c>
      <c r="B3" s="223"/>
      <c r="C3" s="223"/>
      <c r="D3" s="223"/>
      <c r="E3" s="223"/>
      <c r="F3" s="223"/>
    </row>
    <row r="4" spans="1:6" s="2" customFormat="1" ht="18" customHeight="1">
      <c r="A4" s="7" t="s">
        <v>1</v>
      </c>
      <c r="B4" s="8"/>
      <c r="C4" s="8"/>
      <c r="D4" s="8"/>
      <c r="E4" s="8"/>
      <c r="F4" s="9" t="s">
        <v>2</v>
      </c>
    </row>
    <row r="5" spans="1:6" s="3" customFormat="1" ht="30" customHeight="1">
      <c r="A5" s="249" t="s">
        <v>82</v>
      </c>
      <c r="B5" s="247" t="s">
        <v>275</v>
      </c>
      <c r="C5" s="247" t="s">
        <v>276</v>
      </c>
      <c r="D5" s="247"/>
      <c r="E5" s="247"/>
      <c r="F5" s="252" t="s">
        <v>277</v>
      </c>
    </row>
    <row r="6" spans="1:6" s="3" customFormat="1" ht="30" customHeight="1">
      <c r="A6" s="250"/>
      <c r="B6" s="251"/>
      <c r="C6" s="10" t="s">
        <v>273</v>
      </c>
      <c r="D6" s="10" t="s">
        <v>278</v>
      </c>
      <c r="E6" s="10" t="s">
        <v>279</v>
      </c>
      <c r="F6" s="253"/>
    </row>
    <row r="7" spans="1:6" s="3" customFormat="1" ht="27.75" customHeight="1">
      <c r="A7" s="11">
        <v>1</v>
      </c>
      <c r="B7" s="12">
        <v>2</v>
      </c>
      <c r="C7" s="12">
        <v>3</v>
      </c>
      <c r="D7" s="12">
        <v>4</v>
      </c>
      <c r="E7" s="12">
        <v>5</v>
      </c>
      <c r="F7" s="13">
        <v>6</v>
      </c>
    </row>
    <row r="8" spans="1:6" s="4" customFormat="1" ht="42.75" customHeight="1">
      <c r="A8" s="14">
        <f>B8+C8+F8</f>
        <v>13.299999999999999</v>
      </c>
      <c r="B8" s="15"/>
      <c r="C8" s="15">
        <f>D8+E8</f>
        <v>13.2</v>
      </c>
      <c r="D8" s="15"/>
      <c r="E8" s="15">
        <v>13.2</v>
      </c>
      <c r="F8" s="16">
        <v>0.1</v>
      </c>
    </row>
    <row r="9" spans="1:6" ht="31.5" customHeight="1">
      <c r="A9" s="248" t="s">
        <v>280</v>
      </c>
      <c r="B9" s="248"/>
      <c r="C9" s="248"/>
      <c r="D9" s="248"/>
      <c r="E9" s="248"/>
      <c r="F9" s="248"/>
    </row>
  </sheetData>
  <sheetProtection/>
  <mergeCells count="6">
    <mergeCell ref="A3:F3"/>
    <mergeCell ref="C5:E5"/>
    <mergeCell ref="A9:F9"/>
    <mergeCell ref="A5:A6"/>
    <mergeCell ref="B5:B6"/>
    <mergeCell ref="F5:F6"/>
  </mergeCells>
  <printOptions horizontalCentered="1"/>
  <pageMargins left="0.35" right="0.35" top="0.79" bottom="0.79" header="0.51" footer="0.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2018-05-24T02:26:19Z</cp:lastPrinted>
  <dcterms:created xsi:type="dcterms:W3CDTF">2011-12-26T04:36:18Z</dcterms:created>
  <dcterms:modified xsi:type="dcterms:W3CDTF">2018-09-17T07:13:34Z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