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840"/>
  </bookViews>
  <sheets>
    <sheet name="Sheet1" sheetId="1" r:id="rId1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I110" i="1"/>
  <c r="E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84" l="1"/>
  <c r="F84" s="1"/>
</calcChain>
</file>

<file path=xl/sharedStrings.xml><?xml version="1.0" encoding="utf-8"?>
<sst xmlns="http://schemas.openxmlformats.org/spreadsheetml/2006/main" count="523" uniqueCount="90">
  <si>
    <t>序号</t>
  </si>
  <si>
    <t>小区</t>
  </si>
  <si>
    <t>楼号</t>
  </si>
  <si>
    <t>房号</t>
  </si>
  <si>
    <t>总价（元）</t>
  </si>
  <si>
    <t>备注</t>
  </si>
  <si>
    <t>仕锦园</t>
  </si>
  <si>
    <t>1号楼</t>
  </si>
  <si>
    <t>1-101</t>
  </si>
  <si>
    <t>1-102</t>
  </si>
  <si>
    <t>1-201</t>
  </si>
  <si>
    <t>1-202</t>
  </si>
  <si>
    <t>1-301</t>
  </si>
  <si>
    <t>1-302</t>
  </si>
  <si>
    <t>1-401</t>
  </si>
  <si>
    <t>1-402</t>
  </si>
  <si>
    <t>1-501</t>
  </si>
  <si>
    <t>1-502</t>
  </si>
  <si>
    <t>1-601</t>
  </si>
  <si>
    <t>1-602</t>
  </si>
  <si>
    <t>2-101</t>
  </si>
  <si>
    <t>2-102</t>
  </si>
  <si>
    <t>2-201</t>
  </si>
  <si>
    <t>2-202</t>
  </si>
  <si>
    <t>2-301</t>
  </si>
  <si>
    <t>2-302</t>
  </si>
  <si>
    <t>2-401</t>
  </si>
  <si>
    <t>2-402</t>
  </si>
  <si>
    <t>2-501</t>
  </si>
  <si>
    <t>2-502</t>
  </si>
  <si>
    <t>2-601</t>
  </si>
  <si>
    <t>2-602</t>
  </si>
  <si>
    <t>7号楼</t>
  </si>
  <si>
    <t>3号楼</t>
  </si>
  <si>
    <t>仕达园</t>
  </si>
  <si>
    <t>高层</t>
  </si>
  <si>
    <t>户型</t>
  </si>
  <si>
    <t>建筑面积</t>
  </si>
  <si>
    <t>单价</t>
  </si>
  <si>
    <t>总价</t>
  </si>
  <si>
    <t>嘉丰花苑</t>
  </si>
  <si>
    <t>6号楼</t>
  </si>
  <si>
    <t>8号楼</t>
  </si>
  <si>
    <t>9号楼</t>
  </si>
  <si>
    <t>10号楼</t>
  </si>
  <si>
    <t>11号楼</t>
  </si>
  <si>
    <t>12号楼</t>
  </si>
  <si>
    <t>13号楼</t>
  </si>
  <si>
    <t>14号楼</t>
  </si>
  <si>
    <t>15号楼</t>
  </si>
  <si>
    <t>16号楼</t>
  </si>
  <si>
    <t>地点</t>
    <phoneticPr fontId="1" type="noConversion"/>
  </si>
  <si>
    <t>项目</t>
  </si>
  <si>
    <t>门房号</t>
  </si>
  <si>
    <t>地点</t>
  </si>
  <si>
    <t>别墅（南中）</t>
  </si>
  <si>
    <t>4-101</t>
  </si>
  <si>
    <t>黄港生态休闲区滨海一号酒店西侧</t>
  </si>
  <si>
    <t>5-101</t>
  </si>
  <si>
    <t>别墅（北端）</t>
  </si>
  <si>
    <t>7-101</t>
  </si>
  <si>
    <t>别墅（北中）</t>
  </si>
  <si>
    <t>8-101</t>
  </si>
  <si>
    <t>10-101</t>
  </si>
  <si>
    <t>12-101</t>
  </si>
  <si>
    <t>6-101</t>
  </si>
  <si>
    <t>3-101</t>
  </si>
  <si>
    <t>洋房(首跃)</t>
  </si>
  <si>
    <t>四合院</t>
  </si>
  <si>
    <t>2号楼</t>
  </si>
  <si>
    <t>建筑面积
（平米）</t>
    <phoneticPr fontId="1" type="noConversion"/>
  </si>
  <si>
    <t>单价
（元/平米）</t>
    <phoneticPr fontId="1" type="noConversion"/>
  </si>
  <si>
    <t>套数</t>
  </si>
  <si>
    <t>注：四合院产品尚未取得销许，需政府予以支持批准，最终价格、面积、楼号、规划等信息以政府相关批复文件为准</t>
    <phoneticPr fontId="1" type="noConversion"/>
  </si>
  <si>
    <t>面积</t>
  </si>
  <si>
    <t>均价</t>
  </si>
  <si>
    <t>套均总价</t>
  </si>
  <si>
    <t>17/20/21/22/25</t>
  </si>
  <si>
    <t>叠拼上叠</t>
  </si>
  <si>
    <t>黄港生态休闲区滨海一号酒店北侧</t>
  </si>
  <si>
    <t>叠拼下叠</t>
  </si>
  <si>
    <t>备注：均为期房，预计取得销许时间为2021年6月，最终价格、面积、楼号、规划等信息数据以政府批复文件为准。</t>
  </si>
  <si>
    <t>备注</t>
    <phoneticPr fontId="1" type="noConversion"/>
  </si>
  <si>
    <t>注：最终价格以销许审批价为准</t>
    <phoneticPr fontId="1" type="noConversion"/>
  </si>
  <si>
    <t>中央大道以东，紫云环道以南</t>
    <phoneticPr fontId="1" type="noConversion"/>
  </si>
  <si>
    <t>洋房</t>
    <phoneticPr fontId="1" type="noConversion"/>
  </si>
  <si>
    <t>大连东道以南，春光路以东</t>
    <phoneticPr fontId="1" type="noConversion"/>
  </si>
  <si>
    <t>瑜园</t>
    <phoneticPr fontId="1" type="noConversion"/>
  </si>
  <si>
    <t>产权调换房源明细（区政府附近）</t>
    <phoneticPr fontId="1" type="noConversion"/>
  </si>
  <si>
    <t>产权调换房源明细（1号酒店附近）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</si>
</sst>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sz val="16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10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Border="1">
      <alignment vertical="center"/>
    </xf>
    <xf numFmtId="176" fontId="10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>
      <selection activeCell="H86" sqref="H86"/>
    </sheetView>
  </sheetViews>
  <sheetFormatPr defaultColWidth="9" defaultRowHeight="12"/>
  <cols>
    <col min="1" max="1" width="5.625" style="6" customWidth="1"/>
    <col min="2" max="2" width="10.625" style="6" customWidth="1"/>
    <col min="3" max="3" width="11.75" style="6" customWidth="1"/>
    <col min="4" max="4" width="6.625" style="6" customWidth="1"/>
    <col min="5" max="5" width="8.625" style="6" customWidth="1"/>
    <col min="6" max="6" width="10.625" style="27" customWidth="1"/>
    <col min="7" max="7" width="14.625" style="28" customWidth="1"/>
    <col min="8" max="8" width="28.625" style="6" customWidth="1"/>
    <col min="9" max="9" width="12.625" style="26" customWidth="1"/>
    <col min="10" max="10" width="15.625" style="6" customWidth="1"/>
    <col min="11" max="16384" width="9" style="6"/>
  </cols>
  <sheetData>
    <row r="1" spans="1:9" ht="30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</row>
    <row r="2" spans="1:9" s="10" customFormat="1" ht="24">
      <c r="A2" s="7" t="s">
        <v>0</v>
      </c>
      <c r="B2" s="7" t="s">
        <v>1</v>
      </c>
      <c r="C2" s="7" t="s">
        <v>2</v>
      </c>
      <c r="D2" s="7" t="s">
        <v>3</v>
      </c>
      <c r="E2" s="7" t="s">
        <v>70</v>
      </c>
      <c r="F2" s="7" t="s">
        <v>71</v>
      </c>
      <c r="G2" s="8" t="s">
        <v>4</v>
      </c>
      <c r="H2" s="2" t="s">
        <v>51</v>
      </c>
      <c r="I2" s="9" t="s">
        <v>5</v>
      </c>
    </row>
    <row r="3" spans="1:9">
      <c r="A3" s="11">
        <v>1</v>
      </c>
      <c r="B3" s="11" t="s">
        <v>6</v>
      </c>
      <c r="C3" s="11" t="s">
        <v>7</v>
      </c>
      <c r="D3" s="11" t="s">
        <v>8</v>
      </c>
      <c r="E3" s="12">
        <v>157.19999999999999</v>
      </c>
      <c r="F3" s="12">
        <v>37363</v>
      </c>
      <c r="G3" s="13">
        <f>F3*E3</f>
        <v>5873463.5999999996</v>
      </c>
      <c r="H3" s="3" t="s">
        <v>84</v>
      </c>
      <c r="I3" s="4" t="s">
        <v>85</v>
      </c>
    </row>
    <row r="4" spans="1:9">
      <c r="A4" s="11">
        <v>2</v>
      </c>
      <c r="B4" s="11" t="s">
        <v>6</v>
      </c>
      <c r="C4" s="11" t="s">
        <v>7</v>
      </c>
      <c r="D4" s="11" t="s">
        <v>9</v>
      </c>
      <c r="E4" s="12">
        <v>157.19999999999999</v>
      </c>
      <c r="F4" s="12">
        <v>36923</v>
      </c>
      <c r="G4" s="13">
        <f t="shared" ref="G4:G34" si="0">F4*E4</f>
        <v>5804295.5999999996</v>
      </c>
      <c r="H4" s="3" t="s">
        <v>84</v>
      </c>
      <c r="I4" s="4" t="s">
        <v>85</v>
      </c>
    </row>
    <row r="5" spans="1:9">
      <c r="A5" s="11">
        <v>3</v>
      </c>
      <c r="B5" s="11" t="s">
        <v>6</v>
      </c>
      <c r="C5" s="11" t="s">
        <v>7</v>
      </c>
      <c r="D5" s="11" t="s">
        <v>11</v>
      </c>
      <c r="E5" s="14">
        <v>157.19999999999999</v>
      </c>
      <c r="F5" s="12">
        <v>31973</v>
      </c>
      <c r="G5" s="13">
        <f t="shared" si="0"/>
        <v>5026155.5999999996</v>
      </c>
      <c r="H5" s="3" t="s">
        <v>84</v>
      </c>
      <c r="I5" s="4" t="s">
        <v>85</v>
      </c>
    </row>
    <row r="6" spans="1:9">
      <c r="A6" s="11">
        <v>4</v>
      </c>
      <c r="B6" s="11" t="s">
        <v>6</v>
      </c>
      <c r="C6" s="11" t="s">
        <v>7</v>
      </c>
      <c r="D6" s="11" t="s">
        <v>12</v>
      </c>
      <c r="E6" s="14">
        <v>157.19999999999999</v>
      </c>
      <c r="F6" s="12">
        <v>34063</v>
      </c>
      <c r="G6" s="13">
        <f t="shared" si="0"/>
        <v>5354703.5999999996</v>
      </c>
      <c r="H6" s="3" t="s">
        <v>84</v>
      </c>
      <c r="I6" s="4" t="s">
        <v>85</v>
      </c>
    </row>
    <row r="7" spans="1:9">
      <c r="A7" s="11">
        <v>5</v>
      </c>
      <c r="B7" s="11" t="s">
        <v>6</v>
      </c>
      <c r="C7" s="11" t="s">
        <v>7</v>
      </c>
      <c r="D7" s="11" t="s">
        <v>13</v>
      </c>
      <c r="E7" s="14">
        <v>157.19999999999999</v>
      </c>
      <c r="F7" s="12">
        <v>33623</v>
      </c>
      <c r="G7" s="13">
        <f t="shared" si="0"/>
        <v>5285535.5999999996</v>
      </c>
      <c r="H7" s="3" t="s">
        <v>84</v>
      </c>
      <c r="I7" s="4" t="s">
        <v>85</v>
      </c>
    </row>
    <row r="8" spans="1:9">
      <c r="A8" s="11">
        <v>6</v>
      </c>
      <c r="B8" s="11" t="s">
        <v>6</v>
      </c>
      <c r="C8" s="11" t="s">
        <v>7</v>
      </c>
      <c r="D8" s="11" t="s">
        <v>14</v>
      </c>
      <c r="E8" s="14">
        <v>157.19999999999999</v>
      </c>
      <c r="F8" s="12">
        <v>35163</v>
      </c>
      <c r="G8" s="13">
        <f t="shared" si="0"/>
        <v>5527623.5999999996</v>
      </c>
      <c r="H8" s="3" t="s">
        <v>84</v>
      </c>
      <c r="I8" s="4" t="s">
        <v>85</v>
      </c>
    </row>
    <row r="9" spans="1:9">
      <c r="A9" s="11">
        <v>7</v>
      </c>
      <c r="B9" s="11" t="s">
        <v>6</v>
      </c>
      <c r="C9" s="11" t="s">
        <v>7</v>
      </c>
      <c r="D9" s="11" t="s">
        <v>15</v>
      </c>
      <c r="E9" s="14">
        <v>157.19999999999999</v>
      </c>
      <c r="F9" s="12">
        <v>34723</v>
      </c>
      <c r="G9" s="13">
        <f t="shared" si="0"/>
        <v>5458455.5999999996</v>
      </c>
      <c r="H9" s="3" t="s">
        <v>84</v>
      </c>
      <c r="I9" s="4" t="s">
        <v>85</v>
      </c>
    </row>
    <row r="10" spans="1:9">
      <c r="A10" s="11">
        <v>8</v>
      </c>
      <c r="B10" s="11" t="s">
        <v>6</v>
      </c>
      <c r="C10" s="11" t="s">
        <v>7</v>
      </c>
      <c r="D10" s="11" t="s">
        <v>16</v>
      </c>
      <c r="E10" s="14">
        <v>157.19999999999999</v>
      </c>
      <c r="F10" s="12">
        <v>35163</v>
      </c>
      <c r="G10" s="13">
        <f t="shared" si="0"/>
        <v>5527623.5999999996</v>
      </c>
      <c r="H10" s="3" t="s">
        <v>84</v>
      </c>
      <c r="I10" s="4" t="s">
        <v>85</v>
      </c>
    </row>
    <row r="11" spans="1:9">
      <c r="A11" s="11">
        <v>9</v>
      </c>
      <c r="B11" s="11" t="s">
        <v>6</v>
      </c>
      <c r="C11" s="11" t="s">
        <v>7</v>
      </c>
      <c r="D11" s="11" t="s">
        <v>17</v>
      </c>
      <c r="E11" s="14">
        <v>157.19999999999999</v>
      </c>
      <c r="F11" s="12">
        <v>34723</v>
      </c>
      <c r="G11" s="13">
        <f t="shared" si="0"/>
        <v>5458455.5999999996</v>
      </c>
      <c r="H11" s="3" t="s">
        <v>84</v>
      </c>
      <c r="I11" s="4" t="s">
        <v>85</v>
      </c>
    </row>
    <row r="12" spans="1:9">
      <c r="A12" s="11">
        <v>10</v>
      </c>
      <c r="B12" s="11" t="s">
        <v>6</v>
      </c>
      <c r="C12" s="11" t="s">
        <v>7</v>
      </c>
      <c r="D12" s="11" t="s">
        <v>18</v>
      </c>
      <c r="E12" s="14">
        <v>157.19999999999999</v>
      </c>
      <c r="F12" s="12">
        <v>38463</v>
      </c>
      <c r="G12" s="13">
        <f t="shared" si="0"/>
        <v>6046383.5999999996</v>
      </c>
      <c r="H12" s="3" t="s">
        <v>84</v>
      </c>
      <c r="I12" s="4" t="s">
        <v>85</v>
      </c>
    </row>
    <row r="13" spans="1:9">
      <c r="A13" s="11">
        <v>11</v>
      </c>
      <c r="B13" s="11" t="s">
        <v>6</v>
      </c>
      <c r="C13" s="11" t="s">
        <v>7</v>
      </c>
      <c r="D13" s="11" t="s">
        <v>19</v>
      </c>
      <c r="E13" s="14">
        <v>157.19999999999999</v>
      </c>
      <c r="F13" s="12">
        <v>38023</v>
      </c>
      <c r="G13" s="13">
        <f t="shared" si="0"/>
        <v>5977215.5999999996</v>
      </c>
      <c r="H13" s="3" t="s">
        <v>84</v>
      </c>
      <c r="I13" s="4" t="s">
        <v>85</v>
      </c>
    </row>
    <row r="14" spans="1:9">
      <c r="A14" s="11">
        <v>12</v>
      </c>
      <c r="B14" s="11" t="s">
        <v>6</v>
      </c>
      <c r="C14" s="11" t="s">
        <v>7</v>
      </c>
      <c r="D14" s="11" t="s">
        <v>20</v>
      </c>
      <c r="E14" s="14">
        <v>157.19999999999999</v>
      </c>
      <c r="F14" s="12">
        <v>36483</v>
      </c>
      <c r="G14" s="13">
        <f t="shared" si="0"/>
        <v>5735127.5999999996</v>
      </c>
      <c r="H14" s="3" t="s">
        <v>84</v>
      </c>
      <c r="I14" s="4" t="s">
        <v>85</v>
      </c>
    </row>
    <row r="15" spans="1:9">
      <c r="A15" s="11">
        <v>13</v>
      </c>
      <c r="B15" s="11" t="s">
        <v>6</v>
      </c>
      <c r="C15" s="11" t="s">
        <v>7</v>
      </c>
      <c r="D15" s="11" t="s">
        <v>21</v>
      </c>
      <c r="E15" s="14">
        <v>157.19999999999999</v>
      </c>
      <c r="F15" s="12">
        <v>36923</v>
      </c>
      <c r="G15" s="13">
        <f t="shared" si="0"/>
        <v>5804295.5999999996</v>
      </c>
      <c r="H15" s="3" t="s">
        <v>84</v>
      </c>
      <c r="I15" s="4" t="s">
        <v>85</v>
      </c>
    </row>
    <row r="16" spans="1:9">
      <c r="A16" s="11">
        <v>14</v>
      </c>
      <c r="B16" s="11" t="s">
        <v>6</v>
      </c>
      <c r="C16" s="11" t="s">
        <v>7</v>
      </c>
      <c r="D16" s="11" t="s">
        <v>22</v>
      </c>
      <c r="E16" s="14">
        <v>157.19999999999999</v>
      </c>
      <c r="F16" s="12">
        <v>31533</v>
      </c>
      <c r="G16" s="13">
        <f t="shared" si="0"/>
        <v>4956987.5999999996</v>
      </c>
      <c r="H16" s="3" t="s">
        <v>84</v>
      </c>
      <c r="I16" s="4" t="s">
        <v>85</v>
      </c>
    </row>
    <row r="17" spans="1:9">
      <c r="A17" s="11">
        <v>15</v>
      </c>
      <c r="B17" s="11" t="s">
        <v>6</v>
      </c>
      <c r="C17" s="11" t="s">
        <v>7</v>
      </c>
      <c r="D17" s="11" t="s">
        <v>23</v>
      </c>
      <c r="E17" s="14">
        <v>157.19999999999999</v>
      </c>
      <c r="F17" s="12">
        <v>31973</v>
      </c>
      <c r="G17" s="13">
        <f t="shared" si="0"/>
        <v>5026155.5999999996</v>
      </c>
      <c r="H17" s="3" t="s">
        <v>84</v>
      </c>
      <c r="I17" s="4" t="s">
        <v>85</v>
      </c>
    </row>
    <row r="18" spans="1:9">
      <c r="A18" s="11">
        <v>16</v>
      </c>
      <c r="B18" s="11" t="s">
        <v>6</v>
      </c>
      <c r="C18" s="11" t="s">
        <v>7</v>
      </c>
      <c r="D18" s="11" t="s">
        <v>24</v>
      </c>
      <c r="E18" s="14">
        <v>157.19999999999999</v>
      </c>
      <c r="F18" s="12">
        <v>33183</v>
      </c>
      <c r="G18" s="13">
        <f t="shared" si="0"/>
        <v>5216367.5999999996</v>
      </c>
      <c r="H18" s="3" t="s">
        <v>84</v>
      </c>
      <c r="I18" s="4" t="s">
        <v>85</v>
      </c>
    </row>
    <row r="19" spans="1:9">
      <c r="A19" s="11">
        <v>17</v>
      </c>
      <c r="B19" s="11" t="s">
        <v>6</v>
      </c>
      <c r="C19" s="11" t="s">
        <v>7</v>
      </c>
      <c r="D19" s="11" t="s">
        <v>25</v>
      </c>
      <c r="E19" s="14">
        <v>157.19999999999999</v>
      </c>
      <c r="F19" s="12">
        <v>33623</v>
      </c>
      <c r="G19" s="13">
        <f t="shared" si="0"/>
        <v>5285535.5999999996</v>
      </c>
      <c r="H19" s="3" t="s">
        <v>84</v>
      </c>
      <c r="I19" s="4" t="s">
        <v>85</v>
      </c>
    </row>
    <row r="20" spans="1:9">
      <c r="A20" s="11">
        <v>18</v>
      </c>
      <c r="B20" s="11" t="s">
        <v>6</v>
      </c>
      <c r="C20" s="11" t="s">
        <v>7</v>
      </c>
      <c r="D20" s="11" t="s">
        <v>26</v>
      </c>
      <c r="E20" s="14">
        <v>157.19999999999999</v>
      </c>
      <c r="F20" s="12">
        <v>34283</v>
      </c>
      <c r="G20" s="13">
        <f t="shared" si="0"/>
        <v>5389287.5999999996</v>
      </c>
      <c r="H20" s="3" t="s">
        <v>84</v>
      </c>
      <c r="I20" s="4" t="s">
        <v>85</v>
      </c>
    </row>
    <row r="21" spans="1:9">
      <c r="A21" s="11">
        <v>19</v>
      </c>
      <c r="B21" s="11" t="s">
        <v>6</v>
      </c>
      <c r="C21" s="11" t="s">
        <v>7</v>
      </c>
      <c r="D21" s="11" t="s">
        <v>27</v>
      </c>
      <c r="E21" s="14">
        <v>157.19999999999999</v>
      </c>
      <c r="F21" s="12">
        <v>34723</v>
      </c>
      <c r="G21" s="13">
        <f t="shared" si="0"/>
        <v>5458455.5999999996</v>
      </c>
      <c r="H21" s="3" t="s">
        <v>84</v>
      </c>
      <c r="I21" s="4" t="s">
        <v>85</v>
      </c>
    </row>
    <row r="22" spans="1:9">
      <c r="A22" s="11">
        <v>20</v>
      </c>
      <c r="B22" s="11" t="s">
        <v>6</v>
      </c>
      <c r="C22" s="11" t="s">
        <v>7</v>
      </c>
      <c r="D22" s="11" t="s">
        <v>28</v>
      </c>
      <c r="E22" s="14">
        <v>157.19999999999999</v>
      </c>
      <c r="F22" s="12">
        <v>34283</v>
      </c>
      <c r="G22" s="13">
        <f t="shared" si="0"/>
        <v>5389287.5999999996</v>
      </c>
      <c r="H22" s="3" t="s">
        <v>84</v>
      </c>
      <c r="I22" s="4" t="s">
        <v>85</v>
      </c>
    </row>
    <row r="23" spans="1:9">
      <c r="A23" s="11">
        <v>21</v>
      </c>
      <c r="B23" s="11" t="s">
        <v>6</v>
      </c>
      <c r="C23" s="11" t="s">
        <v>7</v>
      </c>
      <c r="D23" s="11" t="s">
        <v>29</v>
      </c>
      <c r="E23" s="14">
        <v>157.19999999999999</v>
      </c>
      <c r="F23" s="12">
        <v>34723</v>
      </c>
      <c r="G23" s="13">
        <f t="shared" si="0"/>
        <v>5458455.5999999996</v>
      </c>
      <c r="H23" s="3" t="s">
        <v>84</v>
      </c>
      <c r="I23" s="4" t="s">
        <v>85</v>
      </c>
    </row>
    <row r="24" spans="1:9">
      <c r="A24" s="11">
        <v>22</v>
      </c>
      <c r="B24" s="11" t="s">
        <v>6</v>
      </c>
      <c r="C24" s="11" t="s">
        <v>7</v>
      </c>
      <c r="D24" s="11" t="s">
        <v>30</v>
      </c>
      <c r="E24" s="14">
        <v>157.19999999999999</v>
      </c>
      <c r="F24" s="12">
        <v>37583</v>
      </c>
      <c r="G24" s="13">
        <f t="shared" si="0"/>
        <v>5908047.5999999996</v>
      </c>
      <c r="H24" s="3" t="s">
        <v>84</v>
      </c>
      <c r="I24" s="4" t="s">
        <v>85</v>
      </c>
    </row>
    <row r="25" spans="1:9">
      <c r="A25" s="11">
        <v>23</v>
      </c>
      <c r="B25" s="11" t="s">
        <v>6</v>
      </c>
      <c r="C25" s="11" t="s">
        <v>7</v>
      </c>
      <c r="D25" s="11" t="s">
        <v>31</v>
      </c>
      <c r="E25" s="14">
        <v>157.19999999999999</v>
      </c>
      <c r="F25" s="12">
        <v>38023</v>
      </c>
      <c r="G25" s="13">
        <f t="shared" si="0"/>
        <v>5977215.5999999996</v>
      </c>
      <c r="H25" s="3" t="s">
        <v>84</v>
      </c>
      <c r="I25" s="4" t="s">
        <v>85</v>
      </c>
    </row>
    <row r="26" spans="1:9">
      <c r="A26" s="11">
        <v>24</v>
      </c>
      <c r="B26" s="11" t="s">
        <v>6</v>
      </c>
      <c r="C26" s="11" t="s">
        <v>32</v>
      </c>
      <c r="D26" s="11" t="s">
        <v>8</v>
      </c>
      <c r="E26" s="12">
        <v>160.53</v>
      </c>
      <c r="F26" s="12">
        <v>40083</v>
      </c>
      <c r="G26" s="13">
        <f t="shared" si="0"/>
        <v>6434523.9900000002</v>
      </c>
      <c r="H26" s="3" t="s">
        <v>84</v>
      </c>
      <c r="I26" s="4" t="s">
        <v>85</v>
      </c>
    </row>
    <row r="27" spans="1:9">
      <c r="A27" s="11">
        <v>25</v>
      </c>
      <c r="B27" s="11" t="s">
        <v>6</v>
      </c>
      <c r="C27" s="11" t="s">
        <v>32</v>
      </c>
      <c r="D27" s="11" t="s">
        <v>9</v>
      </c>
      <c r="E27" s="12">
        <v>160.53</v>
      </c>
      <c r="F27" s="12">
        <v>39643</v>
      </c>
      <c r="G27" s="13">
        <f t="shared" si="0"/>
        <v>6363890.79</v>
      </c>
      <c r="H27" s="3" t="s">
        <v>84</v>
      </c>
      <c r="I27" s="4" t="s">
        <v>85</v>
      </c>
    </row>
    <row r="28" spans="1:9">
      <c r="A28" s="11">
        <v>26</v>
      </c>
      <c r="B28" s="11" t="s">
        <v>6</v>
      </c>
      <c r="C28" s="11" t="s">
        <v>32</v>
      </c>
      <c r="D28" s="11" t="s">
        <v>10</v>
      </c>
      <c r="E28" s="12">
        <v>160.53</v>
      </c>
      <c r="F28" s="12">
        <v>38983</v>
      </c>
      <c r="G28" s="13">
        <f t="shared" si="0"/>
        <v>6257940.9900000002</v>
      </c>
      <c r="H28" s="3" t="s">
        <v>84</v>
      </c>
      <c r="I28" s="4" t="s">
        <v>85</v>
      </c>
    </row>
    <row r="29" spans="1:9">
      <c r="A29" s="11">
        <v>27</v>
      </c>
      <c r="B29" s="11" t="s">
        <v>6</v>
      </c>
      <c r="C29" s="11" t="s">
        <v>32</v>
      </c>
      <c r="D29" s="11" t="s">
        <v>11</v>
      </c>
      <c r="E29" s="12">
        <v>160.53</v>
      </c>
      <c r="F29" s="12">
        <v>38543</v>
      </c>
      <c r="G29" s="13">
        <f t="shared" si="0"/>
        <v>6187307.79</v>
      </c>
      <c r="H29" s="3" t="s">
        <v>84</v>
      </c>
      <c r="I29" s="4" t="s">
        <v>85</v>
      </c>
    </row>
    <row r="30" spans="1:9">
      <c r="A30" s="11">
        <v>28</v>
      </c>
      <c r="B30" s="11" t="s">
        <v>6</v>
      </c>
      <c r="C30" s="11" t="s">
        <v>32</v>
      </c>
      <c r="D30" s="11" t="s">
        <v>12</v>
      </c>
      <c r="E30" s="12">
        <v>160.53</v>
      </c>
      <c r="F30" s="12">
        <v>41931</v>
      </c>
      <c r="G30" s="13">
        <f t="shared" si="0"/>
        <v>6731183.4299999997</v>
      </c>
      <c r="H30" s="3" t="s">
        <v>84</v>
      </c>
      <c r="I30" s="4" t="s">
        <v>85</v>
      </c>
    </row>
    <row r="31" spans="1:9">
      <c r="A31" s="11">
        <v>29</v>
      </c>
      <c r="B31" s="11" t="s">
        <v>6</v>
      </c>
      <c r="C31" s="11" t="s">
        <v>32</v>
      </c>
      <c r="D31" s="11" t="s">
        <v>13</v>
      </c>
      <c r="E31" s="12">
        <v>160.53</v>
      </c>
      <c r="F31" s="12">
        <v>41843</v>
      </c>
      <c r="G31" s="13">
        <f t="shared" si="0"/>
        <v>6717056.79</v>
      </c>
      <c r="H31" s="3" t="s">
        <v>84</v>
      </c>
      <c r="I31" s="4" t="s">
        <v>85</v>
      </c>
    </row>
    <row r="32" spans="1:9">
      <c r="A32" s="11">
        <v>30</v>
      </c>
      <c r="B32" s="11" t="s">
        <v>6</v>
      </c>
      <c r="C32" s="11" t="s">
        <v>32</v>
      </c>
      <c r="D32" s="11" t="s">
        <v>20</v>
      </c>
      <c r="E32" s="12">
        <v>160.53</v>
      </c>
      <c r="F32" s="12">
        <v>39203</v>
      </c>
      <c r="G32" s="13">
        <f t="shared" si="0"/>
        <v>6293257.5899999999</v>
      </c>
      <c r="H32" s="3" t="s">
        <v>84</v>
      </c>
      <c r="I32" s="4" t="s">
        <v>85</v>
      </c>
    </row>
    <row r="33" spans="1:9">
      <c r="A33" s="11">
        <v>31</v>
      </c>
      <c r="B33" s="11" t="s">
        <v>6</v>
      </c>
      <c r="C33" s="11" t="s">
        <v>32</v>
      </c>
      <c r="D33" s="11" t="s">
        <v>21</v>
      </c>
      <c r="E33" s="12">
        <v>160.53</v>
      </c>
      <c r="F33" s="12">
        <v>40523</v>
      </c>
      <c r="G33" s="13">
        <f t="shared" si="0"/>
        <v>6505157.1900000004</v>
      </c>
      <c r="H33" s="3" t="s">
        <v>84</v>
      </c>
      <c r="I33" s="4" t="s">
        <v>85</v>
      </c>
    </row>
    <row r="34" spans="1:9">
      <c r="A34" s="11">
        <v>32</v>
      </c>
      <c r="B34" s="11" t="s">
        <v>6</v>
      </c>
      <c r="C34" s="11" t="s">
        <v>32</v>
      </c>
      <c r="D34" s="11" t="s">
        <v>22</v>
      </c>
      <c r="E34" s="12">
        <v>160.53</v>
      </c>
      <c r="F34" s="12">
        <v>38103</v>
      </c>
      <c r="G34" s="13">
        <f t="shared" si="0"/>
        <v>6116674.5899999999</v>
      </c>
      <c r="H34" s="3" t="s">
        <v>84</v>
      </c>
      <c r="I34" s="4" t="s">
        <v>85</v>
      </c>
    </row>
    <row r="35" spans="1:9">
      <c r="A35" s="11">
        <v>33</v>
      </c>
      <c r="B35" s="11" t="s">
        <v>6</v>
      </c>
      <c r="C35" s="11" t="s">
        <v>32</v>
      </c>
      <c r="D35" s="11" t="s">
        <v>23</v>
      </c>
      <c r="E35" s="12">
        <v>160.53</v>
      </c>
      <c r="F35" s="12">
        <v>39423</v>
      </c>
      <c r="G35" s="13">
        <f t="shared" ref="G35:G66" si="1">F35*E35</f>
        <v>6328574.1900000004</v>
      </c>
      <c r="H35" s="3" t="s">
        <v>84</v>
      </c>
      <c r="I35" s="4" t="s">
        <v>85</v>
      </c>
    </row>
    <row r="36" spans="1:9">
      <c r="A36" s="11">
        <v>34</v>
      </c>
      <c r="B36" s="11" t="s">
        <v>6</v>
      </c>
      <c r="C36" s="11" t="s">
        <v>32</v>
      </c>
      <c r="D36" s="11" t="s">
        <v>24</v>
      </c>
      <c r="E36" s="12">
        <v>160.53</v>
      </c>
      <c r="F36" s="12">
        <v>41403</v>
      </c>
      <c r="G36" s="13">
        <f t="shared" si="1"/>
        <v>6646423.5899999999</v>
      </c>
      <c r="H36" s="3" t="s">
        <v>84</v>
      </c>
      <c r="I36" s="4" t="s">
        <v>85</v>
      </c>
    </row>
    <row r="37" spans="1:9">
      <c r="A37" s="11">
        <v>35</v>
      </c>
      <c r="B37" s="11" t="s">
        <v>6</v>
      </c>
      <c r="C37" s="11" t="s">
        <v>32</v>
      </c>
      <c r="D37" s="11" t="s">
        <v>25</v>
      </c>
      <c r="E37" s="12">
        <v>160.53</v>
      </c>
      <c r="F37" s="12">
        <v>41931</v>
      </c>
      <c r="G37" s="13">
        <f t="shared" si="1"/>
        <v>6731183.4299999997</v>
      </c>
      <c r="H37" s="3" t="s">
        <v>84</v>
      </c>
      <c r="I37" s="4" t="s">
        <v>85</v>
      </c>
    </row>
    <row r="38" spans="1:9">
      <c r="A38" s="11">
        <v>36</v>
      </c>
      <c r="B38" s="11" t="s">
        <v>6</v>
      </c>
      <c r="C38" s="11" t="s">
        <v>33</v>
      </c>
      <c r="D38" s="11" t="s">
        <v>8</v>
      </c>
      <c r="E38" s="12">
        <v>157.19999999999999</v>
      </c>
      <c r="F38" s="12">
        <v>37363</v>
      </c>
      <c r="G38" s="13">
        <f t="shared" si="1"/>
        <v>5873463.5999999996</v>
      </c>
      <c r="H38" s="3" t="s">
        <v>84</v>
      </c>
      <c r="I38" s="4" t="s">
        <v>85</v>
      </c>
    </row>
    <row r="39" spans="1:9">
      <c r="A39" s="11">
        <v>37</v>
      </c>
      <c r="B39" s="11" t="s">
        <v>6</v>
      </c>
      <c r="C39" s="11" t="s">
        <v>33</v>
      </c>
      <c r="D39" s="11" t="s">
        <v>9</v>
      </c>
      <c r="E39" s="12">
        <v>157.19999999999999</v>
      </c>
      <c r="F39" s="12">
        <v>36923</v>
      </c>
      <c r="G39" s="13">
        <f t="shared" si="1"/>
        <v>5804295.5999999996</v>
      </c>
      <c r="H39" s="3" t="s">
        <v>84</v>
      </c>
      <c r="I39" s="4" t="s">
        <v>85</v>
      </c>
    </row>
    <row r="40" spans="1:9">
      <c r="A40" s="11">
        <v>38</v>
      </c>
      <c r="B40" s="11" t="s">
        <v>6</v>
      </c>
      <c r="C40" s="11" t="s">
        <v>33</v>
      </c>
      <c r="D40" s="11" t="s">
        <v>10</v>
      </c>
      <c r="E40" s="14">
        <v>157.19999999999999</v>
      </c>
      <c r="F40" s="12">
        <v>32413</v>
      </c>
      <c r="G40" s="13">
        <f t="shared" si="1"/>
        <v>5095323.5999999996</v>
      </c>
      <c r="H40" s="3" t="s">
        <v>84</v>
      </c>
      <c r="I40" s="4" t="s">
        <v>85</v>
      </c>
    </row>
    <row r="41" spans="1:9">
      <c r="A41" s="11">
        <v>39</v>
      </c>
      <c r="B41" s="11" t="s">
        <v>6</v>
      </c>
      <c r="C41" s="11" t="s">
        <v>33</v>
      </c>
      <c r="D41" s="11" t="s">
        <v>11</v>
      </c>
      <c r="E41" s="14">
        <v>157.19999999999999</v>
      </c>
      <c r="F41" s="12">
        <v>31973</v>
      </c>
      <c r="G41" s="13">
        <f t="shared" si="1"/>
        <v>5026155.5999999996</v>
      </c>
      <c r="H41" s="3" t="s">
        <v>84</v>
      </c>
      <c r="I41" s="4" t="s">
        <v>85</v>
      </c>
    </row>
    <row r="42" spans="1:9">
      <c r="A42" s="11">
        <v>40</v>
      </c>
      <c r="B42" s="11" t="s">
        <v>6</v>
      </c>
      <c r="C42" s="11" t="s">
        <v>33</v>
      </c>
      <c r="D42" s="11" t="s">
        <v>12</v>
      </c>
      <c r="E42" s="14">
        <v>157.19999999999999</v>
      </c>
      <c r="F42" s="12">
        <v>34063</v>
      </c>
      <c r="G42" s="13">
        <f t="shared" si="1"/>
        <v>5354703.5999999996</v>
      </c>
      <c r="H42" s="3" t="s">
        <v>84</v>
      </c>
      <c r="I42" s="4" t="s">
        <v>85</v>
      </c>
    </row>
    <row r="43" spans="1:9">
      <c r="A43" s="11">
        <v>41</v>
      </c>
      <c r="B43" s="11" t="s">
        <v>6</v>
      </c>
      <c r="C43" s="11" t="s">
        <v>33</v>
      </c>
      <c r="D43" s="11" t="s">
        <v>13</v>
      </c>
      <c r="E43" s="14">
        <v>157.19999999999999</v>
      </c>
      <c r="F43" s="12">
        <v>33623</v>
      </c>
      <c r="G43" s="13">
        <f t="shared" si="1"/>
        <v>5285535.5999999996</v>
      </c>
      <c r="H43" s="3" t="s">
        <v>84</v>
      </c>
      <c r="I43" s="4" t="s">
        <v>85</v>
      </c>
    </row>
    <row r="44" spans="1:9">
      <c r="A44" s="11">
        <v>42</v>
      </c>
      <c r="B44" s="11" t="s">
        <v>6</v>
      </c>
      <c r="C44" s="11" t="s">
        <v>33</v>
      </c>
      <c r="D44" s="11" t="s">
        <v>14</v>
      </c>
      <c r="E44" s="14">
        <v>157.19999999999999</v>
      </c>
      <c r="F44" s="12">
        <v>35163</v>
      </c>
      <c r="G44" s="13">
        <f t="shared" si="1"/>
        <v>5527623.5999999996</v>
      </c>
      <c r="H44" s="3" t="s">
        <v>84</v>
      </c>
      <c r="I44" s="4" t="s">
        <v>85</v>
      </c>
    </row>
    <row r="45" spans="1:9">
      <c r="A45" s="11">
        <v>43</v>
      </c>
      <c r="B45" s="11" t="s">
        <v>6</v>
      </c>
      <c r="C45" s="11" t="s">
        <v>33</v>
      </c>
      <c r="D45" s="11" t="s">
        <v>15</v>
      </c>
      <c r="E45" s="14">
        <v>157.19999999999999</v>
      </c>
      <c r="F45" s="12">
        <v>34723</v>
      </c>
      <c r="G45" s="13">
        <f t="shared" si="1"/>
        <v>5458455.5999999996</v>
      </c>
      <c r="H45" s="3" t="s">
        <v>84</v>
      </c>
      <c r="I45" s="4" t="s">
        <v>85</v>
      </c>
    </row>
    <row r="46" spans="1:9">
      <c r="A46" s="11">
        <v>44</v>
      </c>
      <c r="B46" s="11" t="s">
        <v>6</v>
      </c>
      <c r="C46" s="11" t="s">
        <v>33</v>
      </c>
      <c r="D46" s="11" t="s">
        <v>16</v>
      </c>
      <c r="E46" s="14">
        <v>157.19999999999999</v>
      </c>
      <c r="F46" s="12">
        <v>35163</v>
      </c>
      <c r="G46" s="13">
        <f t="shared" si="1"/>
        <v>5527623.5999999996</v>
      </c>
      <c r="H46" s="3" t="s">
        <v>84</v>
      </c>
      <c r="I46" s="4" t="s">
        <v>85</v>
      </c>
    </row>
    <row r="47" spans="1:9">
      <c r="A47" s="11">
        <v>45</v>
      </c>
      <c r="B47" s="11" t="s">
        <v>6</v>
      </c>
      <c r="C47" s="11" t="s">
        <v>33</v>
      </c>
      <c r="D47" s="11" t="s">
        <v>17</v>
      </c>
      <c r="E47" s="14">
        <v>157.19999999999999</v>
      </c>
      <c r="F47" s="12">
        <v>34723</v>
      </c>
      <c r="G47" s="13">
        <f t="shared" si="1"/>
        <v>5458455.5999999996</v>
      </c>
      <c r="H47" s="3" t="s">
        <v>84</v>
      </c>
      <c r="I47" s="4" t="s">
        <v>85</v>
      </c>
    </row>
    <row r="48" spans="1:9">
      <c r="A48" s="11">
        <v>46</v>
      </c>
      <c r="B48" s="11" t="s">
        <v>6</v>
      </c>
      <c r="C48" s="11" t="s">
        <v>33</v>
      </c>
      <c r="D48" s="11" t="s">
        <v>18</v>
      </c>
      <c r="E48" s="14">
        <v>157.19999999999999</v>
      </c>
      <c r="F48" s="12">
        <v>38463</v>
      </c>
      <c r="G48" s="13">
        <f t="shared" si="1"/>
        <v>6046383.5999999996</v>
      </c>
      <c r="H48" s="3" t="s">
        <v>84</v>
      </c>
      <c r="I48" s="4" t="s">
        <v>85</v>
      </c>
    </row>
    <row r="49" spans="1:9">
      <c r="A49" s="11">
        <v>47</v>
      </c>
      <c r="B49" s="11" t="s">
        <v>6</v>
      </c>
      <c r="C49" s="11" t="s">
        <v>33</v>
      </c>
      <c r="D49" s="11" t="s">
        <v>19</v>
      </c>
      <c r="E49" s="14">
        <v>157.19999999999999</v>
      </c>
      <c r="F49" s="12">
        <v>38023</v>
      </c>
      <c r="G49" s="13">
        <f t="shared" si="1"/>
        <v>5977215.5999999996</v>
      </c>
      <c r="H49" s="3" t="s">
        <v>84</v>
      </c>
      <c r="I49" s="4" t="s">
        <v>85</v>
      </c>
    </row>
    <row r="50" spans="1:9">
      <c r="A50" s="11">
        <v>48</v>
      </c>
      <c r="B50" s="11" t="s">
        <v>34</v>
      </c>
      <c r="C50" s="11" t="s">
        <v>33</v>
      </c>
      <c r="D50" s="15">
        <v>101</v>
      </c>
      <c r="E50" s="16">
        <v>169.96</v>
      </c>
      <c r="F50" s="12">
        <v>26326</v>
      </c>
      <c r="G50" s="13">
        <f t="shared" si="1"/>
        <v>4474366.96</v>
      </c>
      <c r="H50" s="4" t="s">
        <v>86</v>
      </c>
      <c r="I50" s="4" t="s">
        <v>35</v>
      </c>
    </row>
    <row r="51" spans="1:9">
      <c r="A51" s="11">
        <v>49</v>
      </c>
      <c r="B51" s="11" t="s">
        <v>34</v>
      </c>
      <c r="C51" s="11" t="s">
        <v>33</v>
      </c>
      <c r="D51" s="15">
        <v>201</v>
      </c>
      <c r="E51" s="16">
        <v>169.96</v>
      </c>
      <c r="F51" s="12">
        <v>25555</v>
      </c>
      <c r="G51" s="13">
        <f t="shared" si="1"/>
        <v>4343327.8</v>
      </c>
      <c r="H51" s="4" t="s">
        <v>86</v>
      </c>
      <c r="I51" s="4" t="s">
        <v>35</v>
      </c>
    </row>
    <row r="52" spans="1:9">
      <c r="A52" s="11">
        <v>50</v>
      </c>
      <c r="B52" s="11" t="s">
        <v>34</v>
      </c>
      <c r="C52" s="11" t="s">
        <v>33</v>
      </c>
      <c r="D52" s="15">
        <v>301</v>
      </c>
      <c r="E52" s="16">
        <v>189.24</v>
      </c>
      <c r="F52" s="12">
        <v>25665</v>
      </c>
      <c r="G52" s="13">
        <f t="shared" si="1"/>
        <v>4856844.6000000006</v>
      </c>
      <c r="H52" s="4" t="s">
        <v>86</v>
      </c>
      <c r="I52" s="4" t="s">
        <v>35</v>
      </c>
    </row>
    <row r="53" spans="1:9">
      <c r="A53" s="11">
        <v>51</v>
      </c>
      <c r="B53" s="11" t="s">
        <v>34</v>
      </c>
      <c r="C53" s="11" t="s">
        <v>33</v>
      </c>
      <c r="D53" s="15">
        <v>401</v>
      </c>
      <c r="E53" s="16">
        <v>189.24</v>
      </c>
      <c r="F53" s="12">
        <v>25775</v>
      </c>
      <c r="G53" s="13">
        <f t="shared" si="1"/>
        <v>4877661</v>
      </c>
      <c r="H53" s="4" t="s">
        <v>86</v>
      </c>
      <c r="I53" s="4" t="s">
        <v>35</v>
      </c>
    </row>
    <row r="54" spans="1:9">
      <c r="A54" s="11">
        <v>52</v>
      </c>
      <c r="B54" s="11" t="s">
        <v>34</v>
      </c>
      <c r="C54" s="11" t="s">
        <v>33</v>
      </c>
      <c r="D54" s="15">
        <v>501</v>
      </c>
      <c r="E54" s="16">
        <v>189.24</v>
      </c>
      <c r="F54" s="12">
        <v>25885</v>
      </c>
      <c r="G54" s="13">
        <f t="shared" si="1"/>
        <v>4898477.4000000004</v>
      </c>
      <c r="H54" s="4" t="s">
        <v>86</v>
      </c>
      <c r="I54" s="4" t="s">
        <v>35</v>
      </c>
    </row>
    <row r="55" spans="1:9">
      <c r="A55" s="11">
        <v>53</v>
      </c>
      <c r="B55" s="11" t="s">
        <v>34</v>
      </c>
      <c r="C55" s="11" t="s">
        <v>33</v>
      </c>
      <c r="D55" s="15">
        <v>601</v>
      </c>
      <c r="E55" s="16">
        <v>189.24</v>
      </c>
      <c r="F55" s="12">
        <v>26106</v>
      </c>
      <c r="G55" s="13">
        <f t="shared" si="1"/>
        <v>4940299.4400000004</v>
      </c>
      <c r="H55" s="4" t="s">
        <v>86</v>
      </c>
      <c r="I55" s="4" t="s">
        <v>35</v>
      </c>
    </row>
    <row r="56" spans="1:9">
      <c r="A56" s="11">
        <v>54</v>
      </c>
      <c r="B56" s="11" t="s">
        <v>34</v>
      </c>
      <c r="C56" s="11" t="s">
        <v>33</v>
      </c>
      <c r="D56" s="15">
        <v>701</v>
      </c>
      <c r="E56" s="16">
        <v>189.24</v>
      </c>
      <c r="F56" s="12">
        <v>26216</v>
      </c>
      <c r="G56" s="13">
        <f t="shared" si="1"/>
        <v>4961115.84</v>
      </c>
      <c r="H56" s="4" t="s">
        <v>86</v>
      </c>
      <c r="I56" s="4" t="s">
        <v>35</v>
      </c>
    </row>
    <row r="57" spans="1:9">
      <c r="A57" s="11">
        <v>55</v>
      </c>
      <c r="B57" s="11" t="s">
        <v>34</v>
      </c>
      <c r="C57" s="11" t="s">
        <v>33</v>
      </c>
      <c r="D57" s="15">
        <v>801</v>
      </c>
      <c r="E57" s="16">
        <v>189.24</v>
      </c>
      <c r="F57" s="12">
        <v>26326</v>
      </c>
      <c r="G57" s="13">
        <f t="shared" si="1"/>
        <v>4981932.24</v>
      </c>
      <c r="H57" s="4" t="s">
        <v>86</v>
      </c>
      <c r="I57" s="4" t="s">
        <v>35</v>
      </c>
    </row>
    <row r="58" spans="1:9">
      <c r="A58" s="11">
        <v>56</v>
      </c>
      <c r="B58" s="11" t="s">
        <v>34</v>
      </c>
      <c r="C58" s="11" t="s">
        <v>33</v>
      </c>
      <c r="D58" s="15">
        <v>901</v>
      </c>
      <c r="E58" s="16">
        <v>189.24</v>
      </c>
      <c r="F58" s="12">
        <v>26546</v>
      </c>
      <c r="G58" s="13">
        <f t="shared" si="1"/>
        <v>5023565.04</v>
      </c>
      <c r="H58" s="4" t="s">
        <v>86</v>
      </c>
      <c r="I58" s="4" t="s">
        <v>35</v>
      </c>
    </row>
    <row r="59" spans="1:9">
      <c r="A59" s="11">
        <v>57</v>
      </c>
      <c r="B59" s="11" t="s">
        <v>34</v>
      </c>
      <c r="C59" s="11" t="s">
        <v>33</v>
      </c>
      <c r="D59" s="15">
        <v>1001</v>
      </c>
      <c r="E59" s="16">
        <v>189.24</v>
      </c>
      <c r="F59" s="12">
        <v>26656</v>
      </c>
      <c r="G59" s="13">
        <f t="shared" si="1"/>
        <v>5044381.4400000004</v>
      </c>
      <c r="H59" s="4" t="s">
        <v>86</v>
      </c>
      <c r="I59" s="4" t="s">
        <v>35</v>
      </c>
    </row>
    <row r="60" spans="1:9">
      <c r="A60" s="11">
        <v>58</v>
      </c>
      <c r="B60" s="11" t="s">
        <v>34</v>
      </c>
      <c r="C60" s="11" t="s">
        <v>33</v>
      </c>
      <c r="D60" s="15">
        <v>1101</v>
      </c>
      <c r="E60" s="16">
        <v>189.24</v>
      </c>
      <c r="F60" s="12">
        <v>26766</v>
      </c>
      <c r="G60" s="13">
        <f t="shared" si="1"/>
        <v>5065197.84</v>
      </c>
      <c r="H60" s="4" t="s">
        <v>86</v>
      </c>
      <c r="I60" s="4" t="s">
        <v>35</v>
      </c>
    </row>
    <row r="61" spans="1:9">
      <c r="A61" s="11">
        <v>59</v>
      </c>
      <c r="B61" s="11" t="s">
        <v>34</v>
      </c>
      <c r="C61" s="11" t="s">
        <v>33</v>
      </c>
      <c r="D61" s="15">
        <v>1201</v>
      </c>
      <c r="E61" s="16">
        <v>189.24</v>
      </c>
      <c r="F61" s="12">
        <v>26877</v>
      </c>
      <c r="G61" s="13">
        <f t="shared" si="1"/>
        <v>5086203.4800000004</v>
      </c>
      <c r="H61" s="4" t="s">
        <v>86</v>
      </c>
      <c r="I61" s="4" t="s">
        <v>35</v>
      </c>
    </row>
    <row r="62" spans="1:9">
      <c r="A62" s="11">
        <v>60</v>
      </c>
      <c r="B62" s="11" t="s">
        <v>34</v>
      </c>
      <c r="C62" s="11" t="s">
        <v>33</v>
      </c>
      <c r="D62" s="15">
        <v>1301</v>
      </c>
      <c r="E62" s="16">
        <v>189.24</v>
      </c>
      <c r="F62" s="12">
        <v>26877</v>
      </c>
      <c r="G62" s="13">
        <f t="shared" si="1"/>
        <v>5086203.4800000004</v>
      </c>
      <c r="H62" s="4" t="s">
        <v>86</v>
      </c>
      <c r="I62" s="4" t="s">
        <v>35</v>
      </c>
    </row>
    <row r="63" spans="1:9">
      <c r="A63" s="11">
        <v>61</v>
      </c>
      <c r="B63" s="11" t="s">
        <v>34</v>
      </c>
      <c r="C63" s="11" t="s">
        <v>33</v>
      </c>
      <c r="D63" s="15">
        <v>1401</v>
      </c>
      <c r="E63" s="16">
        <v>189.24</v>
      </c>
      <c r="F63" s="12">
        <v>26877</v>
      </c>
      <c r="G63" s="13">
        <f t="shared" si="1"/>
        <v>5086203.4800000004</v>
      </c>
      <c r="H63" s="4" t="s">
        <v>86</v>
      </c>
      <c r="I63" s="4" t="s">
        <v>35</v>
      </c>
    </row>
    <row r="64" spans="1:9">
      <c r="A64" s="11">
        <v>62</v>
      </c>
      <c r="B64" s="11" t="s">
        <v>34</v>
      </c>
      <c r="C64" s="11" t="s">
        <v>33</v>
      </c>
      <c r="D64" s="15">
        <v>1501</v>
      </c>
      <c r="E64" s="16">
        <v>189.24</v>
      </c>
      <c r="F64" s="12">
        <v>26877</v>
      </c>
      <c r="G64" s="13">
        <f t="shared" si="1"/>
        <v>5086203.4800000004</v>
      </c>
      <c r="H64" s="4" t="s">
        <v>86</v>
      </c>
      <c r="I64" s="4" t="s">
        <v>35</v>
      </c>
    </row>
    <row r="65" spans="1:9">
      <c r="A65" s="11">
        <v>63</v>
      </c>
      <c r="B65" s="11" t="s">
        <v>34</v>
      </c>
      <c r="C65" s="11" t="s">
        <v>33</v>
      </c>
      <c r="D65" s="15">
        <v>1601</v>
      </c>
      <c r="E65" s="16">
        <v>189.24</v>
      </c>
      <c r="F65" s="12">
        <v>24453</v>
      </c>
      <c r="G65" s="13">
        <f t="shared" si="1"/>
        <v>4627485.7200000007</v>
      </c>
      <c r="H65" s="4" t="s">
        <v>86</v>
      </c>
      <c r="I65" s="4" t="s">
        <v>35</v>
      </c>
    </row>
    <row r="66" spans="1:9">
      <c r="A66" s="11">
        <v>64</v>
      </c>
      <c r="B66" s="11" t="s">
        <v>34</v>
      </c>
      <c r="C66" s="11" t="s">
        <v>33</v>
      </c>
      <c r="D66" s="15">
        <v>1701</v>
      </c>
      <c r="E66" s="16">
        <v>189.24</v>
      </c>
      <c r="F66" s="12">
        <v>23453</v>
      </c>
      <c r="G66" s="13">
        <f t="shared" si="1"/>
        <v>4438245.7200000007</v>
      </c>
      <c r="H66" s="4" t="s">
        <v>86</v>
      </c>
      <c r="I66" s="4" t="s">
        <v>35</v>
      </c>
    </row>
    <row r="67" spans="1:9">
      <c r="A67" s="11">
        <v>65</v>
      </c>
      <c r="B67" s="11" t="s">
        <v>34</v>
      </c>
      <c r="C67" s="11" t="s">
        <v>33</v>
      </c>
      <c r="D67" s="15">
        <v>102</v>
      </c>
      <c r="E67" s="16">
        <v>190.38</v>
      </c>
      <c r="F67" s="12">
        <v>26766</v>
      </c>
      <c r="G67" s="13">
        <f t="shared" ref="G67:G83" si="2">F67*E67</f>
        <v>5095711.08</v>
      </c>
      <c r="H67" s="4" t="s">
        <v>86</v>
      </c>
      <c r="I67" s="4" t="s">
        <v>35</v>
      </c>
    </row>
    <row r="68" spans="1:9">
      <c r="A68" s="11">
        <v>66</v>
      </c>
      <c r="B68" s="11" t="s">
        <v>34</v>
      </c>
      <c r="C68" s="11" t="s">
        <v>33</v>
      </c>
      <c r="D68" s="15">
        <v>202</v>
      </c>
      <c r="E68" s="16">
        <v>190.38</v>
      </c>
      <c r="F68" s="12">
        <v>25995</v>
      </c>
      <c r="G68" s="13">
        <f t="shared" si="2"/>
        <v>4948928.0999999996</v>
      </c>
      <c r="H68" s="4" t="s">
        <v>86</v>
      </c>
      <c r="I68" s="4" t="s">
        <v>35</v>
      </c>
    </row>
    <row r="69" spans="1:9">
      <c r="A69" s="11">
        <v>67</v>
      </c>
      <c r="B69" s="11" t="s">
        <v>34</v>
      </c>
      <c r="C69" s="11" t="s">
        <v>33</v>
      </c>
      <c r="D69" s="15">
        <v>302</v>
      </c>
      <c r="E69" s="16">
        <v>190.38</v>
      </c>
      <c r="F69" s="12">
        <v>26106</v>
      </c>
      <c r="G69" s="13">
        <f t="shared" si="2"/>
        <v>4970060.28</v>
      </c>
      <c r="H69" s="4" t="s">
        <v>86</v>
      </c>
      <c r="I69" s="4" t="s">
        <v>35</v>
      </c>
    </row>
    <row r="70" spans="1:9">
      <c r="A70" s="11">
        <v>68</v>
      </c>
      <c r="B70" s="11" t="s">
        <v>34</v>
      </c>
      <c r="C70" s="11" t="s">
        <v>33</v>
      </c>
      <c r="D70" s="15">
        <v>402</v>
      </c>
      <c r="E70" s="16">
        <v>190.38</v>
      </c>
      <c r="F70" s="12">
        <v>26216</v>
      </c>
      <c r="G70" s="13">
        <f t="shared" si="2"/>
        <v>4991002.08</v>
      </c>
      <c r="H70" s="4" t="s">
        <v>86</v>
      </c>
      <c r="I70" s="4" t="s">
        <v>35</v>
      </c>
    </row>
    <row r="71" spans="1:9">
      <c r="A71" s="11">
        <v>69</v>
      </c>
      <c r="B71" s="11" t="s">
        <v>34</v>
      </c>
      <c r="C71" s="11" t="s">
        <v>33</v>
      </c>
      <c r="D71" s="15">
        <v>502</v>
      </c>
      <c r="E71" s="16">
        <v>190.38</v>
      </c>
      <c r="F71" s="12">
        <v>26326</v>
      </c>
      <c r="G71" s="13">
        <f t="shared" si="2"/>
        <v>5011943.88</v>
      </c>
      <c r="H71" s="4" t="s">
        <v>86</v>
      </c>
      <c r="I71" s="4" t="s">
        <v>35</v>
      </c>
    </row>
    <row r="72" spans="1:9">
      <c r="A72" s="11">
        <v>70</v>
      </c>
      <c r="B72" s="11" t="s">
        <v>34</v>
      </c>
      <c r="C72" s="11" t="s">
        <v>33</v>
      </c>
      <c r="D72" s="15">
        <v>602</v>
      </c>
      <c r="E72" s="16">
        <v>190.38</v>
      </c>
      <c r="F72" s="12">
        <v>26546</v>
      </c>
      <c r="G72" s="13">
        <f t="shared" si="2"/>
        <v>5053827.4799999995</v>
      </c>
      <c r="H72" s="4" t="s">
        <v>86</v>
      </c>
      <c r="I72" s="4" t="s">
        <v>35</v>
      </c>
    </row>
    <row r="73" spans="1:9">
      <c r="A73" s="11">
        <v>71</v>
      </c>
      <c r="B73" s="11" t="s">
        <v>34</v>
      </c>
      <c r="C73" s="11" t="s">
        <v>33</v>
      </c>
      <c r="D73" s="15">
        <v>702</v>
      </c>
      <c r="E73" s="16">
        <v>190.38</v>
      </c>
      <c r="F73" s="12">
        <v>26656</v>
      </c>
      <c r="G73" s="13">
        <f t="shared" si="2"/>
        <v>5074769.28</v>
      </c>
      <c r="H73" s="4" t="s">
        <v>86</v>
      </c>
      <c r="I73" s="4" t="s">
        <v>35</v>
      </c>
    </row>
    <row r="74" spans="1:9">
      <c r="A74" s="11">
        <v>72</v>
      </c>
      <c r="B74" s="11" t="s">
        <v>34</v>
      </c>
      <c r="C74" s="11" t="s">
        <v>33</v>
      </c>
      <c r="D74" s="15">
        <v>802</v>
      </c>
      <c r="E74" s="16">
        <v>190.38</v>
      </c>
      <c r="F74" s="12">
        <v>26766</v>
      </c>
      <c r="G74" s="13">
        <f t="shared" si="2"/>
        <v>5095711.08</v>
      </c>
      <c r="H74" s="4" t="s">
        <v>86</v>
      </c>
      <c r="I74" s="4" t="s">
        <v>35</v>
      </c>
    </row>
    <row r="75" spans="1:9">
      <c r="A75" s="11">
        <v>73</v>
      </c>
      <c r="B75" s="11" t="s">
        <v>34</v>
      </c>
      <c r="C75" s="11" t="s">
        <v>33</v>
      </c>
      <c r="D75" s="15">
        <v>902</v>
      </c>
      <c r="E75" s="16">
        <v>190.38</v>
      </c>
      <c r="F75" s="12">
        <v>26987</v>
      </c>
      <c r="G75" s="13">
        <f t="shared" si="2"/>
        <v>5137785.0599999996</v>
      </c>
      <c r="H75" s="4" t="s">
        <v>86</v>
      </c>
      <c r="I75" s="4" t="s">
        <v>35</v>
      </c>
    </row>
    <row r="76" spans="1:9">
      <c r="A76" s="11">
        <v>74</v>
      </c>
      <c r="B76" s="11" t="s">
        <v>34</v>
      </c>
      <c r="C76" s="11" t="s">
        <v>33</v>
      </c>
      <c r="D76" s="15">
        <v>1002</v>
      </c>
      <c r="E76" s="16">
        <v>190.38</v>
      </c>
      <c r="F76" s="12">
        <v>27097</v>
      </c>
      <c r="G76" s="13">
        <f t="shared" si="2"/>
        <v>5158726.8600000003</v>
      </c>
      <c r="H76" s="4" t="s">
        <v>86</v>
      </c>
      <c r="I76" s="4" t="s">
        <v>35</v>
      </c>
    </row>
    <row r="77" spans="1:9">
      <c r="A77" s="11">
        <v>75</v>
      </c>
      <c r="B77" s="11" t="s">
        <v>34</v>
      </c>
      <c r="C77" s="11" t="s">
        <v>33</v>
      </c>
      <c r="D77" s="15">
        <v>1102</v>
      </c>
      <c r="E77" s="16">
        <v>190.38</v>
      </c>
      <c r="F77" s="12">
        <v>27207</v>
      </c>
      <c r="G77" s="13">
        <f t="shared" si="2"/>
        <v>5179668.66</v>
      </c>
      <c r="H77" s="4" t="s">
        <v>86</v>
      </c>
      <c r="I77" s="4" t="s">
        <v>35</v>
      </c>
    </row>
    <row r="78" spans="1:9">
      <c r="A78" s="11">
        <v>76</v>
      </c>
      <c r="B78" s="11" t="s">
        <v>34</v>
      </c>
      <c r="C78" s="11" t="s">
        <v>33</v>
      </c>
      <c r="D78" s="15">
        <v>1202</v>
      </c>
      <c r="E78" s="16">
        <v>190.38</v>
      </c>
      <c r="F78" s="12">
        <v>27317</v>
      </c>
      <c r="G78" s="13">
        <f t="shared" si="2"/>
        <v>5200610.46</v>
      </c>
      <c r="H78" s="4" t="s">
        <v>86</v>
      </c>
      <c r="I78" s="4" t="s">
        <v>35</v>
      </c>
    </row>
    <row r="79" spans="1:9">
      <c r="A79" s="11">
        <v>77</v>
      </c>
      <c r="B79" s="11" t="s">
        <v>34</v>
      </c>
      <c r="C79" s="11" t="s">
        <v>33</v>
      </c>
      <c r="D79" s="15">
        <v>1302</v>
      </c>
      <c r="E79" s="16">
        <v>190.38</v>
      </c>
      <c r="F79" s="12">
        <v>27317</v>
      </c>
      <c r="G79" s="13">
        <f t="shared" si="2"/>
        <v>5200610.46</v>
      </c>
      <c r="H79" s="4" t="s">
        <v>86</v>
      </c>
      <c r="I79" s="4" t="s">
        <v>35</v>
      </c>
    </row>
    <row r="80" spans="1:9">
      <c r="A80" s="11">
        <v>78</v>
      </c>
      <c r="B80" s="11" t="s">
        <v>34</v>
      </c>
      <c r="C80" s="11" t="s">
        <v>33</v>
      </c>
      <c r="D80" s="15">
        <v>1402</v>
      </c>
      <c r="E80" s="16">
        <v>190.38</v>
      </c>
      <c r="F80" s="12">
        <v>27317</v>
      </c>
      <c r="G80" s="13">
        <f t="shared" si="2"/>
        <v>5200610.46</v>
      </c>
      <c r="H80" s="4" t="s">
        <v>86</v>
      </c>
      <c r="I80" s="4" t="s">
        <v>35</v>
      </c>
    </row>
    <row r="81" spans="1:10">
      <c r="A81" s="11">
        <v>79</v>
      </c>
      <c r="B81" s="11" t="s">
        <v>34</v>
      </c>
      <c r="C81" s="11" t="s">
        <v>33</v>
      </c>
      <c r="D81" s="15">
        <v>1502</v>
      </c>
      <c r="E81" s="16">
        <v>190.38</v>
      </c>
      <c r="F81" s="12">
        <v>27317</v>
      </c>
      <c r="G81" s="13">
        <f t="shared" si="2"/>
        <v>5200610.46</v>
      </c>
      <c r="H81" s="4" t="s">
        <v>86</v>
      </c>
      <c r="I81" s="4" t="s">
        <v>35</v>
      </c>
    </row>
    <row r="82" spans="1:10">
      <c r="A82" s="11">
        <v>80</v>
      </c>
      <c r="B82" s="11" t="s">
        <v>34</v>
      </c>
      <c r="C82" s="11" t="s">
        <v>33</v>
      </c>
      <c r="D82" s="15">
        <v>1602</v>
      </c>
      <c r="E82" s="16">
        <v>190.38</v>
      </c>
      <c r="F82" s="12">
        <v>24894</v>
      </c>
      <c r="G82" s="13">
        <f t="shared" si="2"/>
        <v>4739319.72</v>
      </c>
      <c r="H82" s="4" t="s">
        <v>86</v>
      </c>
      <c r="I82" s="4" t="s">
        <v>35</v>
      </c>
    </row>
    <row r="83" spans="1:10">
      <c r="A83" s="11">
        <v>81</v>
      </c>
      <c r="B83" s="11" t="s">
        <v>34</v>
      </c>
      <c r="C83" s="11" t="s">
        <v>33</v>
      </c>
      <c r="D83" s="15">
        <v>1702</v>
      </c>
      <c r="E83" s="16">
        <v>190.38</v>
      </c>
      <c r="F83" s="12">
        <v>23894</v>
      </c>
      <c r="G83" s="13">
        <f t="shared" si="2"/>
        <v>4548939.72</v>
      </c>
      <c r="H83" s="4" t="s">
        <v>86</v>
      </c>
      <c r="I83" s="4" t="s">
        <v>35</v>
      </c>
    </row>
    <row r="84" spans="1:10" ht="24.95" customHeight="1">
      <c r="A84" s="33"/>
      <c r="B84" s="34"/>
      <c r="C84" s="34"/>
      <c r="D84" s="35"/>
      <c r="E84" s="17">
        <f>SUM(E3:E83)</f>
        <v>13843.339999999978</v>
      </c>
      <c r="F84" s="18">
        <f>G84/E84</f>
        <v>31739.456694699446</v>
      </c>
      <c r="G84" s="13">
        <f>SUM(G3:G83)</f>
        <v>439380090.43999994</v>
      </c>
      <c r="H84" s="38" t="s">
        <v>83</v>
      </c>
      <c r="I84" s="39"/>
    </row>
    <row r="85" spans="1:10" ht="30" customHeight="1">
      <c r="A85" s="30" t="s">
        <v>89</v>
      </c>
      <c r="B85" s="31"/>
      <c r="C85" s="31"/>
      <c r="D85" s="31"/>
      <c r="E85" s="31"/>
      <c r="F85" s="31"/>
      <c r="G85" s="31"/>
      <c r="H85" s="31"/>
      <c r="I85" s="31"/>
      <c r="J85" s="29"/>
    </row>
    <row r="86" spans="1:10">
      <c r="A86" s="5" t="s">
        <v>0</v>
      </c>
      <c r="B86" s="5" t="s">
        <v>52</v>
      </c>
      <c r="C86" s="5" t="s">
        <v>36</v>
      </c>
      <c r="D86" s="5" t="s">
        <v>2</v>
      </c>
      <c r="E86" s="5" t="s">
        <v>53</v>
      </c>
      <c r="F86" s="5" t="s">
        <v>37</v>
      </c>
      <c r="G86" s="19" t="s">
        <v>38</v>
      </c>
      <c r="H86" s="5" t="s">
        <v>54</v>
      </c>
      <c r="I86" s="5" t="s">
        <v>39</v>
      </c>
      <c r="J86" s="29"/>
    </row>
    <row r="87" spans="1:10">
      <c r="A87" s="1">
        <v>1</v>
      </c>
      <c r="B87" s="1" t="s">
        <v>40</v>
      </c>
      <c r="C87" s="1" t="s">
        <v>55</v>
      </c>
      <c r="D87" s="1" t="s">
        <v>41</v>
      </c>
      <c r="E87" s="1" t="s">
        <v>56</v>
      </c>
      <c r="F87" s="20">
        <v>428.16</v>
      </c>
      <c r="G87" s="20">
        <v>16601</v>
      </c>
      <c r="H87" s="1" t="s">
        <v>57</v>
      </c>
      <c r="I87" s="20">
        <v>7107816</v>
      </c>
      <c r="J87" s="29"/>
    </row>
    <row r="88" spans="1:10">
      <c r="A88" s="1">
        <v>2</v>
      </c>
      <c r="B88" s="1" t="s">
        <v>40</v>
      </c>
      <c r="C88" s="1" t="s">
        <v>55</v>
      </c>
      <c r="D88" s="1" t="s">
        <v>41</v>
      </c>
      <c r="E88" s="1" t="s">
        <v>58</v>
      </c>
      <c r="F88" s="20">
        <v>428.16</v>
      </c>
      <c r="G88" s="20">
        <v>16440</v>
      </c>
      <c r="H88" s="1" t="s">
        <v>57</v>
      </c>
      <c r="I88" s="20">
        <v>7039119</v>
      </c>
      <c r="J88" s="29"/>
    </row>
    <row r="89" spans="1:10">
      <c r="A89" s="1">
        <v>3</v>
      </c>
      <c r="B89" s="1" t="s">
        <v>40</v>
      </c>
      <c r="C89" s="1" t="s">
        <v>59</v>
      </c>
      <c r="D89" s="1" t="s">
        <v>41</v>
      </c>
      <c r="E89" s="1" t="s">
        <v>60</v>
      </c>
      <c r="F89" s="20">
        <v>394.06</v>
      </c>
      <c r="G89" s="20">
        <v>17492</v>
      </c>
      <c r="H89" s="1" t="s">
        <v>57</v>
      </c>
      <c r="I89" s="20">
        <v>6893000</v>
      </c>
      <c r="J89" s="29"/>
    </row>
    <row r="90" spans="1:10">
      <c r="A90" s="1">
        <v>4</v>
      </c>
      <c r="B90" s="1" t="s">
        <v>40</v>
      </c>
      <c r="C90" s="1" t="s">
        <v>61</v>
      </c>
      <c r="D90" s="1" t="s">
        <v>41</v>
      </c>
      <c r="E90" s="1" t="s">
        <v>62</v>
      </c>
      <c r="F90" s="20">
        <v>461.11</v>
      </c>
      <c r="G90" s="20">
        <v>13583</v>
      </c>
      <c r="H90" s="1" t="s">
        <v>57</v>
      </c>
      <c r="I90" s="20">
        <v>6263265</v>
      </c>
      <c r="J90" s="29"/>
    </row>
    <row r="91" spans="1:10">
      <c r="A91" s="1">
        <v>5</v>
      </c>
      <c r="B91" s="1" t="s">
        <v>40</v>
      </c>
      <c r="C91" s="1" t="s">
        <v>61</v>
      </c>
      <c r="D91" s="1" t="s">
        <v>41</v>
      </c>
      <c r="E91" s="1" t="s">
        <v>63</v>
      </c>
      <c r="F91" s="20">
        <v>461.11</v>
      </c>
      <c r="G91" s="20">
        <v>13583</v>
      </c>
      <c r="H91" s="1" t="s">
        <v>57</v>
      </c>
      <c r="I91" s="20">
        <v>6263265</v>
      </c>
      <c r="J91" s="29"/>
    </row>
    <row r="92" spans="1:10">
      <c r="A92" s="1">
        <v>6</v>
      </c>
      <c r="B92" s="1" t="s">
        <v>40</v>
      </c>
      <c r="C92" s="1" t="s">
        <v>59</v>
      </c>
      <c r="D92" s="1" t="s">
        <v>41</v>
      </c>
      <c r="E92" s="1" t="s">
        <v>64</v>
      </c>
      <c r="F92" s="20">
        <v>394.06</v>
      </c>
      <c r="G92" s="20">
        <v>16963</v>
      </c>
      <c r="H92" s="1" t="s">
        <v>57</v>
      </c>
      <c r="I92" s="20">
        <v>6684290</v>
      </c>
      <c r="J92" s="29"/>
    </row>
    <row r="93" spans="1:10">
      <c r="A93" s="1">
        <v>7</v>
      </c>
      <c r="B93" s="1" t="s">
        <v>40</v>
      </c>
      <c r="C93" s="1" t="s">
        <v>61</v>
      </c>
      <c r="D93" s="1" t="s">
        <v>32</v>
      </c>
      <c r="E93" s="1" t="s">
        <v>65</v>
      </c>
      <c r="F93" s="20">
        <v>462.9</v>
      </c>
      <c r="G93" s="20">
        <v>13809</v>
      </c>
      <c r="H93" s="1" t="s">
        <v>57</v>
      </c>
      <c r="I93" s="20">
        <v>6392405</v>
      </c>
      <c r="J93" s="29"/>
    </row>
    <row r="94" spans="1:10">
      <c r="A94" s="1">
        <v>8</v>
      </c>
      <c r="B94" s="1" t="s">
        <v>40</v>
      </c>
      <c r="C94" s="1" t="s">
        <v>61</v>
      </c>
      <c r="D94" s="1" t="s">
        <v>32</v>
      </c>
      <c r="E94" s="1" t="s">
        <v>60</v>
      </c>
      <c r="F94" s="20">
        <v>462.9</v>
      </c>
      <c r="G94" s="20">
        <v>13949</v>
      </c>
      <c r="H94" s="1" t="s">
        <v>57</v>
      </c>
      <c r="I94" s="20">
        <v>6456975</v>
      </c>
      <c r="J94" s="29"/>
    </row>
    <row r="95" spans="1:10">
      <c r="A95" s="1">
        <v>9</v>
      </c>
      <c r="B95" s="1" t="s">
        <v>40</v>
      </c>
      <c r="C95" s="1" t="s">
        <v>61</v>
      </c>
      <c r="D95" s="1" t="s">
        <v>42</v>
      </c>
      <c r="E95" s="1" t="s">
        <v>65</v>
      </c>
      <c r="F95" s="20">
        <v>462.9</v>
      </c>
      <c r="G95" s="20">
        <v>13740</v>
      </c>
      <c r="H95" s="1" t="s">
        <v>57</v>
      </c>
      <c r="I95" s="20">
        <v>6360120</v>
      </c>
      <c r="J95" s="29"/>
    </row>
    <row r="96" spans="1:10">
      <c r="A96" s="1">
        <v>10</v>
      </c>
      <c r="B96" s="1" t="s">
        <v>40</v>
      </c>
      <c r="C96" s="1" t="s">
        <v>61</v>
      </c>
      <c r="D96" s="1" t="s">
        <v>42</v>
      </c>
      <c r="E96" s="1" t="s">
        <v>60</v>
      </c>
      <c r="F96" s="20">
        <v>462.9</v>
      </c>
      <c r="G96" s="20">
        <v>13879</v>
      </c>
      <c r="H96" s="1" t="s">
        <v>57</v>
      </c>
      <c r="I96" s="20">
        <v>6424690</v>
      </c>
      <c r="J96" s="29"/>
    </row>
    <row r="97" spans="1:10">
      <c r="A97" s="1">
        <v>11</v>
      </c>
      <c r="B97" s="1" t="s">
        <v>40</v>
      </c>
      <c r="C97" s="1" t="s">
        <v>59</v>
      </c>
      <c r="D97" s="1" t="s">
        <v>43</v>
      </c>
      <c r="E97" s="1" t="s">
        <v>64</v>
      </c>
      <c r="F97" s="20">
        <v>394.06</v>
      </c>
      <c r="G97" s="20">
        <v>16880</v>
      </c>
      <c r="H97" s="1" t="s">
        <v>57</v>
      </c>
      <c r="I97" s="20">
        <v>6651679</v>
      </c>
      <c r="J97" s="29"/>
    </row>
    <row r="98" spans="1:10">
      <c r="A98" s="1">
        <v>12</v>
      </c>
      <c r="B98" s="1" t="s">
        <v>40</v>
      </c>
      <c r="C98" s="1" t="s">
        <v>61</v>
      </c>
      <c r="D98" s="1" t="s">
        <v>44</v>
      </c>
      <c r="E98" s="1" t="s">
        <v>62</v>
      </c>
      <c r="F98" s="20">
        <v>461.11</v>
      </c>
      <c r="G98" s="20">
        <v>13513</v>
      </c>
      <c r="H98" s="1" t="s">
        <v>57</v>
      </c>
      <c r="I98" s="20">
        <v>6230980</v>
      </c>
      <c r="J98" s="29"/>
    </row>
    <row r="99" spans="1:10">
      <c r="A99" s="1">
        <v>13</v>
      </c>
      <c r="B99" s="1" t="s">
        <v>40</v>
      </c>
      <c r="C99" s="1" t="s">
        <v>61</v>
      </c>
      <c r="D99" s="1" t="s">
        <v>45</v>
      </c>
      <c r="E99" s="1" t="s">
        <v>65</v>
      </c>
      <c r="F99" s="20">
        <v>462.9</v>
      </c>
      <c r="G99" s="20">
        <v>13740</v>
      </c>
      <c r="H99" s="1" t="s">
        <v>57</v>
      </c>
      <c r="I99" s="20">
        <v>6360120</v>
      </c>
      <c r="J99" s="29"/>
    </row>
    <row r="100" spans="1:10">
      <c r="A100" s="1">
        <v>14</v>
      </c>
      <c r="B100" s="1" t="s">
        <v>40</v>
      </c>
      <c r="C100" s="1" t="s">
        <v>61</v>
      </c>
      <c r="D100" s="1" t="s">
        <v>45</v>
      </c>
      <c r="E100" s="1" t="s">
        <v>60</v>
      </c>
      <c r="F100" s="20">
        <v>462.9</v>
      </c>
      <c r="G100" s="20">
        <v>13879</v>
      </c>
      <c r="H100" s="1" t="s">
        <v>57</v>
      </c>
      <c r="I100" s="20">
        <v>6424690</v>
      </c>
      <c r="J100" s="29"/>
    </row>
    <row r="101" spans="1:10">
      <c r="A101" s="1">
        <v>15</v>
      </c>
      <c r="B101" s="1" t="s">
        <v>40</v>
      </c>
      <c r="C101" s="1" t="s">
        <v>61</v>
      </c>
      <c r="D101" s="1" t="s">
        <v>46</v>
      </c>
      <c r="E101" s="1" t="s">
        <v>65</v>
      </c>
      <c r="F101" s="20">
        <v>462.9</v>
      </c>
      <c r="G101" s="20">
        <v>13670</v>
      </c>
      <c r="H101" s="1" t="s">
        <v>57</v>
      </c>
      <c r="I101" s="20">
        <v>6327835</v>
      </c>
      <c r="J101" s="29"/>
    </row>
    <row r="102" spans="1:10">
      <c r="A102" s="1">
        <v>16</v>
      </c>
      <c r="B102" s="1" t="s">
        <v>40</v>
      </c>
      <c r="C102" s="1" t="s">
        <v>61</v>
      </c>
      <c r="D102" s="1" t="s">
        <v>46</v>
      </c>
      <c r="E102" s="1" t="s">
        <v>60</v>
      </c>
      <c r="F102" s="20">
        <v>462.9</v>
      </c>
      <c r="G102" s="20">
        <v>13809</v>
      </c>
      <c r="H102" s="1" t="s">
        <v>57</v>
      </c>
      <c r="I102" s="20">
        <v>6392405</v>
      </c>
      <c r="J102" s="29"/>
    </row>
    <row r="103" spans="1:10">
      <c r="A103" s="1">
        <v>17</v>
      </c>
      <c r="B103" s="1" t="s">
        <v>40</v>
      </c>
      <c r="C103" s="1" t="s">
        <v>59</v>
      </c>
      <c r="D103" s="1" t="s">
        <v>47</v>
      </c>
      <c r="E103" s="1" t="s">
        <v>64</v>
      </c>
      <c r="F103" s="20">
        <v>394.06</v>
      </c>
      <c r="G103" s="20">
        <v>16797</v>
      </c>
      <c r="H103" s="1" t="s">
        <v>57</v>
      </c>
      <c r="I103" s="20">
        <v>6619068</v>
      </c>
      <c r="J103" s="29"/>
    </row>
    <row r="104" spans="1:10">
      <c r="A104" s="1">
        <v>18</v>
      </c>
      <c r="B104" s="1" t="s">
        <v>40</v>
      </c>
      <c r="C104" s="1" t="s">
        <v>55</v>
      </c>
      <c r="D104" s="1" t="s">
        <v>48</v>
      </c>
      <c r="E104" s="1" t="s">
        <v>66</v>
      </c>
      <c r="F104" s="20">
        <v>380.2</v>
      </c>
      <c r="G104" s="20">
        <v>17352</v>
      </c>
      <c r="H104" s="1" t="s">
        <v>57</v>
      </c>
      <c r="I104" s="20">
        <v>6597196</v>
      </c>
      <c r="J104" s="29"/>
    </row>
    <row r="105" spans="1:10">
      <c r="A105" s="1">
        <v>19</v>
      </c>
      <c r="B105" s="1" t="s">
        <v>40</v>
      </c>
      <c r="C105" s="1" t="s">
        <v>55</v>
      </c>
      <c r="D105" s="1" t="s">
        <v>48</v>
      </c>
      <c r="E105" s="1" t="s">
        <v>58</v>
      </c>
      <c r="F105" s="20">
        <v>380.2</v>
      </c>
      <c r="G105" s="20">
        <v>17407</v>
      </c>
      <c r="H105" s="1" t="s">
        <v>57</v>
      </c>
      <c r="I105" s="20">
        <v>6618044</v>
      </c>
      <c r="J105" s="29"/>
    </row>
    <row r="106" spans="1:10">
      <c r="A106" s="1">
        <v>20</v>
      </c>
      <c r="B106" s="1" t="s">
        <v>40</v>
      </c>
      <c r="C106" s="1" t="s">
        <v>55</v>
      </c>
      <c r="D106" s="1" t="s">
        <v>49</v>
      </c>
      <c r="E106" s="1" t="s">
        <v>20</v>
      </c>
      <c r="F106" s="20">
        <v>382.88</v>
      </c>
      <c r="G106" s="20">
        <v>17846</v>
      </c>
      <c r="H106" s="1" t="s">
        <v>57</v>
      </c>
      <c r="I106" s="20">
        <v>6833027</v>
      </c>
      <c r="J106" s="29"/>
    </row>
    <row r="107" spans="1:10">
      <c r="A107" s="1">
        <v>21</v>
      </c>
      <c r="B107" s="1" t="s">
        <v>40</v>
      </c>
      <c r="C107" s="37" t="s">
        <v>67</v>
      </c>
      <c r="D107" s="1" t="s">
        <v>50</v>
      </c>
      <c r="E107" s="1" t="s">
        <v>58</v>
      </c>
      <c r="F107" s="20">
        <v>298.94</v>
      </c>
      <c r="G107" s="20">
        <v>13807</v>
      </c>
      <c r="H107" s="1" t="s">
        <v>57</v>
      </c>
      <c r="I107" s="20">
        <v>4127486</v>
      </c>
      <c r="J107" s="29"/>
    </row>
    <row r="108" spans="1:10">
      <c r="A108" s="1">
        <v>22</v>
      </c>
      <c r="B108" s="1" t="s">
        <v>40</v>
      </c>
      <c r="C108" s="37"/>
      <c r="D108" s="1" t="s">
        <v>50</v>
      </c>
      <c r="E108" s="1" t="s">
        <v>64</v>
      </c>
      <c r="F108" s="20">
        <v>288.94</v>
      </c>
      <c r="G108" s="20">
        <v>13776</v>
      </c>
      <c r="H108" s="1" t="s">
        <v>57</v>
      </c>
      <c r="I108" s="20">
        <v>3980295</v>
      </c>
      <c r="J108" s="29"/>
    </row>
    <row r="109" spans="1:10">
      <c r="A109" s="1">
        <v>23</v>
      </c>
      <c r="B109" s="1" t="s">
        <v>40</v>
      </c>
      <c r="C109" s="21" t="s">
        <v>68</v>
      </c>
      <c r="D109" s="1" t="s">
        <v>69</v>
      </c>
      <c r="E109" s="1" t="s">
        <v>8</v>
      </c>
      <c r="F109" s="20">
        <v>704.63</v>
      </c>
      <c r="G109" s="20">
        <v>32641</v>
      </c>
      <c r="H109" s="1" t="s">
        <v>57</v>
      </c>
      <c r="I109" s="20">
        <v>23000000</v>
      </c>
      <c r="J109" s="29"/>
    </row>
    <row r="110" spans="1:10">
      <c r="A110" s="37" t="s">
        <v>73</v>
      </c>
      <c r="B110" s="37"/>
      <c r="C110" s="37"/>
      <c r="D110" s="37"/>
      <c r="E110" s="37"/>
      <c r="F110" s="37"/>
      <c r="G110" s="37"/>
      <c r="H110" s="37"/>
      <c r="I110" s="20">
        <f>SUM(I87:I109)</f>
        <v>162047770</v>
      </c>
    </row>
    <row r="111" spans="1:10">
      <c r="A111" s="22" t="s">
        <v>52</v>
      </c>
      <c r="B111" s="22" t="s">
        <v>2</v>
      </c>
      <c r="C111" s="22" t="s">
        <v>36</v>
      </c>
      <c r="D111" s="22" t="s">
        <v>72</v>
      </c>
      <c r="E111" s="22" t="s">
        <v>74</v>
      </c>
      <c r="F111" s="22" t="s">
        <v>75</v>
      </c>
      <c r="G111" s="22" t="s">
        <v>54</v>
      </c>
      <c r="H111" s="22" t="s">
        <v>76</v>
      </c>
      <c r="I111" s="22" t="s">
        <v>82</v>
      </c>
    </row>
    <row r="112" spans="1:10" ht="50.1" customHeight="1">
      <c r="A112" s="36" t="s">
        <v>87</v>
      </c>
      <c r="B112" s="36" t="s">
        <v>77</v>
      </c>
      <c r="C112" s="23" t="s">
        <v>78</v>
      </c>
      <c r="D112" s="23">
        <v>30</v>
      </c>
      <c r="E112" s="23">
        <v>162</v>
      </c>
      <c r="F112" s="24">
        <v>25575</v>
      </c>
      <c r="G112" s="21" t="s">
        <v>79</v>
      </c>
      <c r="H112" s="24">
        <v>4143150</v>
      </c>
      <c r="I112" s="4"/>
    </row>
    <row r="113" spans="1:9" ht="50.1" customHeight="1">
      <c r="A113" s="36"/>
      <c r="B113" s="36"/>
      <c r="C113" s="23" t="s">
        <v>80</v>
      </c>
      <c r="D113" s="23">
        <v>30</v>
      </c>
      <c r="E113" s="23">
        <v>172</v>
      </c>
      <c r="F113" s="24">
        <v>27880</v>
      </c>
      <c r="G113" s="21" t="s">
        <v>79</v>
      </c>
      <c r="H113" s="24">
        <v>4795360</v>
      </c>
      <c r="I113" s="4"/>
    </row>
    <row r="114" spans="1:9">
      <c r="A114" s="25" t="s">
        <v>81</v>
      </c>
      <c r="B114" s="25"/>
      <c r="C114" s="25"/>
      <c r="D114" s="25"/>
      <c r="E114" s="25"/>
      <c r="F114" s="25"/>
      <c r="G114" s="25"/>
      <c r="H114" s="25"/>
    </row>
  </sheetData>
  <mergeCells count="9">
    <mergeCell ref="J85:J109"/>
    <mergeCell ref="A85:I85"/>
    <mergeCell ref="A1:I1"/>
    <mergeCell ref="A84:D84"/>
    <mergeCell ref="A112:A113"/>
    <mergeCell ref="B112:B113"/>
    <mergeCell ref="A110:H110"/>
    <mergeCell ref="H84:I84"/>
    <mergeCell ref="C107:C10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chunjiu</dc:creator>
  <cp:lastModifiedBy>HP</cp:lastModifiedBy>
  <cp:lastPrinted>2020-07-27T02:29:22Z</cp:lastPrinted>
  <dcterms:created xsi:type="dcterms:W3CDTF">2020-07-21T09:23:08Z</dcterms:created>
  <dcterms:modified xsi:type="dcterms:W3CDTF">2020-08-22T05:11:46Z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